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<sst xmlns="http://schemas.openxmlformats.org/spreadsheetml/2006/main" count="187" uniqueCount="86">
  <si>
    <t>I</t>
  </si>
  <si>
    <t>III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</si>
  <si>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</si>
  <si>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</si>
  <si>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</si>
  <si>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</si>
  <si>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</si>
  <si>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</si>
  <si>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X</t>
  </si>
  <si>
    <t>Szlak Orła Bielika Ustowo Pargowo-etap I</t>
  </si>
  <si>
    <t>Budowa gimnazjum na nieruchomośći ZS Przecław</t>
  </si>
  <si>
    <t>Przebudowa budynku na strażnicę OSP w Kołbaskowie</t>
  </si>
  <si>
    <t>Ponadgraniczne połączenie drogowe  Schwennenz-Ladenthin-Warnik-Będargowo w polsko-niemieckim obszarze rozwoju Odra-Nysa</t>
  </si>
  <si>
    <t>Infrastruktura łącząca dla polskich i niemieckich gmin i miast Mark, Landin, Brüssow, Carmazow-Wallmow, Schenkenberg, Schönfeld,Mescherin,Angermünde Schwedt/Odra ,Banie, Cedynia,Chojna,Gryfino,Kołbaskowo,Stare Czarnowo i Trzcińsko-Zdrój</t>
  </si>
  <si>
    <t>Urząd Gminy Kołbaskowo</t>
  </si>
  <si>
    <t>Przedsięwzięcia programy, projekty zadania  (  razem)</t>
  </si>
  <si>
    <t>w tym:</t>
  </si>
  <si>
    <t>Lokalna strategia działania dobre gminy w ramach Osi Leader</t>
  </si>
  <si>
    <t>1.</t>
  </si>
  <si>
    <t>Przebudowa dróg gminnych w m. Kurów</t>
  </si>
  <si>
    <t>Modernizacja budynku po jednostce wojskowej w m.Kołbaskowo na mieszkania komunalne i socjalne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</si>
  <si>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</si>
  <si>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</si>
  <si>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</si>
  <si>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</si>
  <si>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Oświetlenie uliczne w miejsc.Kołbaskowo przy drodze  Krajowej Nr 13</t>
  </si>
  <si>
    <t>Budowa świetlicy wiejskiej w Barnisławiu</t>
  </si>
  <si>
    <t>Przebudowa budynku garażowego na świetlicę wiejską w Kołbaskowie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</si>
  <si>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</si>
  <si>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</si>
  <si>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</si>
  <si>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</si>
  <si>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</si>
  <si>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</si>
  <si>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sieci kanalizacji deszczowej  wraz z przebudową kolidującego uzbrojenia podziemnego na terenie działek o nr ew.123,130,131,135,137/1 obręb Warzymice, gmina Kołbaskowo</t>
  </si>
  <si>
    <t>Przebudowa drogi gminnej  Siadło-Dolne, Kurów</t>
  </si>
  <si>
    <t>Przebudowa drogi gminnej z przebudową  sieci wodociągowej w Siadle-Dolnym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</si>
  <si>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</si>
  <si>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2008-13</t>
  </si>
  <si>
    <t>2008-2011</t>
  </si>
  <si>
    <t>2010-2012</t>
  </si>
  <si>
    <t>2009-2011</t>
  </si>
  <si>
    <t>2010-2011</t>
  </si>
  <si>
    <t>Szlak Orła Bielika Ustowo Pargowo-etap II</t>
  </si>
  <si>
    <t>2008-2012</t>
  </si>
  <si>
    <t>Termomodernizacja  budynku  Szkoły Podstawowej w Będargowie</t>
  </si>
  <si>
    <t>Modernizacja dróg w obszarach zabudowanych</t>
  </si>
  <si>
    <t>2013-2014</t>
  </si>
  <si>
    <t>Budowa wodociągu Warnik-Bobolin</t>
  </si>
  <si>
    <t>2012-2013</t>
  </si>
  <si>
    <t>2011-2014</t>
  </si>
  <si>
    <t>2004-2013</t>
  </si>
  <si>
    <t>2004-2012</t>
  </si>
  <si>
    <t>2011-2012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</si>
  <si>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</si>
  <si>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</si>
  <si>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</si>
  <si>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</si>
  <si>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</si>
  <si>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</si>
  <si>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</si>
  <si>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</si>
  <si>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</si>
  <si>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</si>
  <si>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</si>
  <si>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</si>
  <si>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</si>
  <si>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</si>
  <si>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</si>
  <si>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</si>
  <si>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</si>
  <si>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Przedsięwzięcia ogółem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</si>
  <si>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Limity wydatków</t>
  </si>
  <si>
    <t xml:space="preserve"> w tym: wydatki majątkowe</t>
  </si>
  <si>
    <t>Przebudowa drogi powiatowej nr 0626Z Przylep-Ostoja-Rajkowo-Szczecin o długości około 2,852 km</t>
  </si>
  <si>
    <t xml:space="preserve">Urząd Gminy Kołbaskowo </t>
  </si>
  <si>
    <t>Budowa sygnalizacji świetlnej na skrzyżowaniu ul. Cukrowej -Rajkowo</t>
  </si>
  <si>
    <t>Limit zobowiązań</t>
  </si>
  <si>
    <t>Budowa Gminnego Ośrodka Kultury w Przecławiu</t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</si>
  <si>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9"/>
        <rFont val="Arial CE"/>
        <family val="0"/>
      </rPr>
      <t>a) Budowa pawilonu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</si>
  <si>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r>
      <t xml:space="preserve">Przedsięwzięcia, na programy, projekty lub zadania związane z programami realizowanymi z udziałem środków o których mowa w art..5 ust.1 pkt 2 i3        </t>
    </r>
    <r>
      <rPr>
        <sz val="9"/>
        <rFont val="Arial CE"/>
        <family val="0"/>
      </rPr>
      <t>- wydatki majątkowe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</t>
    </r>
  </si>
  <si>
    <r>
      <t xml:space="preserve">Budowa Europejskiego Centrum Wsparcia Młodzieży w Przecławiu                                                                                                                                             </t>
    </r>
    <r>
      <rPr>
        <sz val="9"/>
        <rFont val="Arial CE"/>
        <family val="0"/>
      </rPr>
      <t>a) Budowa pawilonyu żywieniowego na nieruchomości ZS w Przecławiu                                                                                                                                                                                                                                                                                   b) Przebudowa dla celów użytkowych poddasza i podcieni  wraz ze zmianą sposobu użytkowania w istniejącym pawilonie dydaktycznym w Przecławiu</t>
    </r>
  </si>
  <si>
    <t>2014-2015</t>
  </si>
  <si>
    <t>Planowane i realizowane przedsięwzięcia  
Gminy Kołbaskowo 
w latach 2011-2015</t>
  </si>
  <si>
    <t>2008-2013</t>
  </si>
  <si>
    <t>Załącznik Nr 1
do uchwały Nr V/27/2011
Rady Gminy Kołbaskowo.
z dnia 28.02.2011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</si>
</sst>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1.25390625" style="0" customWidth="1"/>
    <col min="5" max="5" width="13.75390625" style="0" customWidth="1"/>
    <col min="6" max="6" width="9.625" style="0" customWidth="1"/>
    <col min="7" max="7" width="9.875" style="0" customWidth="1"/>
    <col min="8" max="8" width="9.00390625" style="0" customWidth="1"/>
    <col min="11" max="11" width="12.00390625" style="0" customWidth="1"/>
  </cols>
  <sheetData>
    <row r="1" spans="1:11" ht="47.25" customHeight="1">
      <c r="A1" s="9"/>
      <c r="B1" s="9"/>
      <c r="C1" s="9"/>
      <c r="D1" s="9"/>
      <c r="E1" s="9"/>
      <c r="F1" s="80" t="s">
        <v>85</v>
      </c>
      <c r="G1" s="80"/>
      <c r="H1" s="80"/>
      <c r="I1" s="80"/>
      <c r="J1" s="10"/>
      <c r="K1" s="9"/>
    </row>
    <row r="2" spans="1:11" ht="60" customHeight="1" thickBot="1">
      <c r="A2" s="9"/>
      <c r="B2" s="78" t="s">
        <v>83</v>
      </c>
      <c r="C2" s="78"/>
      <c r="D2" s="78"/>
      <c r="E2" s="79"/>
      <c r="F2" s="79"/>
      <c r="G2" s="78"/>
      <c r="H2" s="9"/>
      <c r="I2" s="9"/>
      <c r="J2" s="9"/>
      <c r="K2" s="9"/>
    </row>
    <row r="3" spans="1:11" s="1" customFormat="1" ht="90" customHeight="1">
      <c r="A3" s="81" t="s">
        <v>2</v>
      </c>
      <c r="B3" s="83" t="s">
        <v>6</v>
      </c>
      <c r="C3" s="85" t="s">
        <v>3</v>
      </c>
      <c r="D3" s="85" t="s">
        <v>4</v>
      </c>
      <c r="E3" s="85" t="s">
        <v>7</v>
      </c>
      <c r="F3" s="87" t="s">
        <v>72</v>
      </c>
      <c r="G3" s="88"/>
      <c r="H3" s="88"/>
      <c r="I3" s="88"/>
      <c r="J3" s="89"/>
      <c r="K3" s="90" t="s">
        <v>77</v>
      </c>
    </row>
    <row r="4" spans="1:12" ht="13.5" thickBot="1">
      <c r="A4" s="82"/>
      <c r="B4" s="84"/>
      <c r="C4" s="86"/>
      <c r="D4" s="86"/>
      <c r="E4" s="86"/>
      <c r="F4" s="74">
        <v>2011</v>
      </c>
      <c r="G4" s="74">
        <v>2012</v>
      </c>
      <c r="H4" s="74">
        <v>2013</v>
      </c>
      <c r="I4" s="75">
        <v>2014</v>
      </c>
      <c r="J4" s="11">
        <v>2015</v>
      </c>
      <c r="K4" s="91"/>
      <c r="L4" s="8"/>
    </row>
    <row r="5" spans="1:11" ht="27" customHeight="1">
      <c r="A5" s="12" t="s">
        <v>0</v>
      </c>
      <c r="B5" s="13" t="s">
        <v>71</v>
      </c>
      <c r="C5" s="14"/>
      <c r="D5" s="14"/>
      <c r="E5" s="14"/>
      <c r="F5" s="14"/>
      <c r="G5" s="14"/>
      <c r="H5" s="14"/>
      <c r="I5" s="15"/>
      <c r="J5" s="16"/>
      <c r="K5" s="9"/>
    </row>
    <row r="6" spans="1:11" s="2" customFormat="1" ht="19.5" customHeight="1">
      <c r="A6" s="96" t="s">
        <v>73</v>
      </c>
      <c r="B6" s="97"/>
      <c r="C6" s="17" t="s">
        <v>8</v>
      </c>
      <c r="D6" s="17" t="s">
        <v>8</v>
      </c>
      <c r="E6" s="17">
        <f>E5</f>
        <v>0</v>
      </c>
      <c r="F6" s="17">
        <f>F5</f>
        <v>0</v>
      </c>
      <c r="G6" s="17">
        <f>G5</f>
        <v>0</v>
      </c>
      <c r="H6" s="17">
        <f>H5</f>
        <v>0</v>
      </c>
      <c r="I6" s="18">
        <f>I5</f>
        <v>0</v>
      </c>
      <c r="J6" s="17">
        <v>0</v>
      </c>
      <c r="K6" s="19"/>
    </row>
    <row r="7" spans="1:11" ht="29.25" customHeight="1">
      <c r="A7" s="20" t="s">
        <v>0</v>
      </c>
      <c r="B7" s="21" t="s">
        <v>15</v>
      </c>
      <c r="C7" s="22"/>
      <c r="D7" s="22"/>
      <c r="E7" s="22"/>
      <c r="F7" s="22"/>
      <c r="G7" s="22"/>
      <c r="H7" s="22"/>
      <c r="I7" s="23"/>
      <c r="J7" s="24"/>
      <c r="K7" s="76"/>
    </row>
    <row r="8" spans="1:11" ht="39.75" customHeight="1">
      <c r="A8" s="20" t="s">
        <v>18</v>
      </c>
      <c r="B8" s="25" t="s">
        <v>22</v>
      </c>
      <c r="C8" s="26" t="s">
        <v>14</v>
      </c>
      <c r="D8" s="22">
        <v>2011</v>
      </c>
      <c r="E8" s="27">
        <v>65000</v>
      </c>
      <c r="F8" s="27">
        <v>65000</v>
      </c>
      <c r="G8" s="22">
        <v>0</v>
      </c>
      <c r="H8" s="22">
        <v>0</v>
      </c>
      <c r="I8" s="23">
        <v>0</v>
      </c>
      <c r="J8" s="28">
        <v>0</v>
      </c>
      <c r="K8" s="27">
        <v>65000</v>
      </c>
    </row>
    <row r="9" spans="1:11" ht="56.25" customHeight="1">
      <c r="A9" s="20" t="s">
        <v>54</v>
      </c>
      <c r="B9" s="29" t="s">
        <v>34</v>
      </c>
      <c r="C9" s="26" t="s">
        <v>14</v>
      </c>
      <c r="D9" s="22" t="s">
        <v>38</v>
      </c>
      <c r="E9" s="27">
        <v>4530000</v>
      </c>
      <c r="F9" s="27">
        <v>0</v>
      </c>
      <c r="G9" s="27">
        <v>2700000</v>
      </c>
      <c r="H9" s="27">
        <v>1705560</v>
      </c>
      <c r="I9" s="23">
        <v>0</v>
      </c>
      <c r="J9" s="28">
        <v>0</v>
      </c>
      <c r="K9" s="27">
        <f>SUM(F9:J9)</f>
        <v>4405560</v>
      </c>
    </row>
    <row r="10" spans="1:11" ht="39.75" customHeight="1">
      <c r="A10" s="20" t="s">
        <v>55</v>
      </c>
      <c r="B10" s="25" t="s">
        <v>23</v>
      </c>
      <c r="C10" s="26" t="s">
        <v>14</v>
      </c>
      <c r="D10" s="22" t="s">
        <v>50</v>
      </c>
      <c r="E10" s="27">
        <v>3900000</v>
      </c>
      <c r="F10" s="27">
        <v>200000</v>
      </c>
      <c r="G10" s="22">
        <v>0</v>
      </c>
      <c r="H10" s="27">
        <v>2500000</v>
      </c>
      <c r="I10" s="30">
        <v>1200000</v>
      </c>
      <c r="J10" s="31">
        <v>0</v>
      </c>
      <c r="K10" s="27">
        <f aca="true" t="shared" si="0" ref="K10:K40">SUM(F10:J10)</f>
        <v>3900000</v>
      </c>
    </row>
    <row r="11" spans="1:11" ht="31.5" customHeight="1">
      <c r="A11" s="20" t="s">
        <v>56</v>
      </c>
      <c r="B11" s="25" t="s">
        <v>24</v>
      </c>
      <c r="C11" s="26" t="s">
        <v>14</v>
      </c>
      <c r="D11" s="22">
        <v>2011</v>
      </c>
      <c r="E11" s="27">
        <v>194000</v>
      </c>
      <c r="F11" s="27">
        <v>194000</v>
      </c>
      <c r="G11" s="22">
        <v>0</v>
      </c>
      <c r="H11" s="22">
        <v>0</v>
      </c>
      <c r="I11" s="23">
        <v>0</v>
      </c>
      <c r="J11" s="28">
        <v>0</v>
      </c>
      <c r="K11" s="27">
        <f t="shared" si="0"/>
        <v>194000</v>
      </c>
    </row>
    <row r="12" spans="1:11" ht="33" customHeight="1">
      <c r="A12" s="20" t="s">
        <v>57</v>
      </c>
      <c r="B12" s="25" t="s">
        <v>48</v>
      </c>
      <c r="C12" s="26" t="s">
        <v>14</v>
      </c>
      <c r="D12" s="22" t="s">
        <v>82</v>
      </c>
      <c r="E12" s="27">
        <v>1239580</v>
      </c>
      <c r="F12" s="27">
        <v>47580</v>
      </c>
      <c r="G12" s="27">
        <v>0</v>
      </c>
      <c r="H12" s="27">
        <v>0</v>
      </c>
      <c r="I12" s="30">
        <v>596000</v>
      </c>
      <c r="J12" s="31">
        <v>596000</v>
      </c>
      <c r="K12" s="27">
        <f t="shared" si="0"/>
        <v>1239580</v>
      </c>
    </row>
    <row r="13" spans="1:11" ht="33.75" customHeight="1">
      <c r="A13" s="20" t="s">
        <v>58</v>
      </c>
      <c r="B13" s="25" t="s">
        <v>19</v>
      </c>
      <c r="C13" s="26" t="s">
        <v>14</v>
      </c>
      <c r="D13" s="14" t="s">
        <v>39</v>
      </c>
      <c r="E13" s="32">
        <v>3687000</v>
      </c>
      <c r="F13" s="32">
        <v>3640152</v>
      </c>
      <c r="G13" s="14">
        <v>0</v>
      </c>
      <c r="H13" s="14">
        <v>0</v>
      </c>
      <c r="I13" s="33">
        <v>0</v>
      </c>
      <c r="J13" s="34">
        <v>0</v>
      </c>
      <c r="K13" s="27">
        <f t="shared" si="0"/>
        <v>3640152</v>
      </c>
    </row>
    <row r="14" spans="1:11" ht="33" customHeight="1">
      <c r="A14" s="20" t="s">
        <v>59</v>
      </c>
      <c r="B14" s="25" t="s">
        <v>35</v>
      </c>
      <c r="C14" s="26" t="s">
        <v>14</v>
      </c>
      <c r="D14" s="35" t="s">
        <v>40</v>
      </c>
      <c r="E14" s="35">
        <v>4348000</v>
      </c>
      <c r="F14" s="35">
        <v>649100</v>
      </c>
      <c r="G14" s="32">
        <v>3678160</v>
      </c>
      <c r="H14" s="14">
        <v>0</v>
      </c>
      <c r="I14" s="33">
        <v>0</v>
      </c>
      <c r="J14" s="36">
        <v>0</v>
      </c>
      <c r="K14" s="27">
        <f t="shared" si="0"/>
        <v>4327260</v>
      </c>
    </row>
    <row r="15" spans="1:11" ht="39.75" customHeight="1">
      <c r="A15" s="20" t="s">
        <v>60</v>
      </c>
      <c r="B15" s="25" t="s">
        <v>36</v>
      </c>
      <c r="C15" s="26" t="s">
        <v>14</v>
      </c>
      <c r="D15" s="37" t="s">
        <v>84</v>
      </c>
      <c r="E15" s="35">
        <v>2500000</v>
      </c>
      <c r="F15" s="35">
        <v>0</v>
      </c>
      <c r="G15" s="32">
        <v>0</v>
      </c>
      <c r="H15" s="32">
        <v>2466026</v>
      </c>
      <c r="I15" s="33">
        <v>0</v>
      </c>
      <c r="J15" s="36">
        <v>0</v>
      </c>
      <c r="K15" s="27">
        <f t="shared" si="0"/>
        <v>2466026</v>
      </c>
    </row>
    <row r="16" spans="1:11" ht="39.75" customHeight="1">
      <c r="A16" s="20" t="s">
        <v>61</v>
      </c>
      <c r="B16" s="38" t="s">
        <v>46</v>
      </c>
      <c r="C16" s="39" t="s">
        <v>14</v>
      </c>
      <c r="D16" s="14" t="s">
        <v>47</v>
      </c>
      <c r="E16" s="32">
        <v>2500000</v>
      </c>
      <c r="F16" s="32">
        <v>0</v>
      </c>
      <c r="G16" s="32">
        <v>0</v>
      </c>
      <c r="H16" s="32">
        <v>1000000</v>
      </c>
      <c r="I16" s="40">
        <v>1500000</v>
      </c>
      <c r="J16" s="41">
        <v>0</v>
      </c>
      <c r="K16" s="27">
        <f t="shared" si="0"/>
        <v>2500000</v>
      </c>
    </row>
    <row r="17" spans="1:11" ht="39.75" customHeight="1">
      <c r="A17" s="20" t="s">
        <v>62</v>
      </c>
      <c r="B17" s="3" t="s">
        <v>12</v>
      </c>
      <c r="C17" s="26" t="s">
        <v>14</v>
      </c>
      <c r="D17" s="37">
        <v>2011</v>
      </c>
      <c r="E17" s="35">
        <v>2638820</v>
      </c>
      <c r="F17" s="35">
        <v>2638820</v>
      </c>
      <c r="G17" s="14">
        <v>0</v>
      </c>
      <c r="H17" s="14">
        <v>0</v>
      </c>
      <c r="I17" s="33">
        <v>0</v>
      </c>
      <c r="J17" s="36">
        <v>0</v>
      </c>
      <c r="K17" s="27">
        <f t="shared" si="0"/>
        <v>2638820</v>
      </c>
    </row>
    <row r="18" spans="1:11" ht="39.75" customHeight="1">
      <c r="A18" s="20" t="s">
        <v>63</v>
      </c>
      <c r="B18" s="3" t="s">
        <v>74</v>
      </c>
      <c r="C18" s="26" t="s">
        <v>75</v>
      </c>
      <c r="D18" s="37">
        <v>2011</v>
      </c>
      <c r="E18" s="35">
        <v>950000</v>
      </c>
      <c r="F18" s="35">
        <v>950000</v>
      </c>
      <c r="G18" s="14">
        <v>0</v>
      </c>
      <c r="H18" s="14">
        <v>0</v>
      </c>
      <c r="I18" s="33">
        <v>0</v>
      </c>
      <c r="J18" s="36">
        <v>0</v>
      </c>
      <c r="K18" s="27">
        <f t="shared" si="0"/>
        <v>950000</v>
      </c>
    </row>
    <row r="19" spans="1:11" ht="60.75" customHeight="1">
      <c r="A19" s="20" t="s">
        <v>64</v>
      </c>
      <c r="B19" s="4" t="s">
        <v>13</v>
      </c>
      <c r="C19" s="26" t="s">
        <v>14</v>
      </c>
      <c r="D19" s="37" t="s">
        <v>41</v>
      </c>
      <c r="E19" s="35">
        <v>881000</v>
      </c>
      <c r="F19" s="35">
        <v>861200</v>
      </c>
      <c r="G19" s="14">
        <v>0</v>
      </c>
      <c r="H19" s="14">
        <v>0</v>
      </c>
      <c r="I19" s="33">
        <v>0</v>
      </c>
      <c r="J19" s="36">
        <v>0</v>
      </c>
      <c r="K19" s="27">
        <f t="shared" si="0"/>
        <v>861200</v>
      </c>
    </row>
    <row r="20" spans="1:11" ht="39.75" customHeight="1">
      <c r="A20" s="20" t="s">
        <v>65</v>
      </c>
      <c r="B20" s="5" t="s">
        <v>9</v>
      </c>
      <c r="C20" s="26" t="s">
        <v>14</v>
      </c>
      <c r="D20" s="35" t="s">
        <v>42</v>
      </c>
      <c r="E20" s="35">
        <v>2519706</v>
      </c>
      <c r="F20" s="35">
        <v>2466026</v>
      </c>
      <c r="G20" s="14">
        <v>0</v>
      </c>
      <c r="H20" s="14">
        <v>0</v>
      </c>
      <c r="I20" s="33">
        <v>0</v>
      </c>
      <c r="J20" s="36">
        <v>0</v>
      </c>
      <c r="K20" s="27">
        <f t="shared" si="0"/>
        <v>2466026</v>
      </c>
    </row>
    <row r="21" spans="1:11" ht="39.75" customHeight="1">
      <c r="A21" s="20">
        <v>14</v>
      </c>
      <c r="B21" s="5" t="s">
        <v>43</v>
      </c>
      <c r="C21" s="26" t="s">
        <v>14</v>
      </c>
      <c r="D21" s="35" t="s">
        <v>44</v>
      </c>
      <c r="E21" s="35">
        <v>380968</v>
      </c>
      <c r="F21" s="35">
        <v>0</v>
      </c>
      <c r="G21" s="35">
        <v>356419</v>
      </c>
      <c r="H21" s="14">
        <v>0</v>
      </c>
      <c r="I21" s="33">
        <v>0</v>
      </c>
      <c r="J21" s="36">
        <v>0</v>
      </c>
      <c r="K21" s="27">
        <f t="shared" si="0"/>
        <v>356419</v>
      </c>
    </row>
    <row r="22" spans="1:11" ht="39.75" customHeight="1">
      <c r="A22" s="20" t="s">
        <v>67</v>
      </c>
      <c r="B22" s="25" t="s">
        <v>20</v>
      </c>
      <c r="C22" s="26" t="s">
        <v>14</v>
      </c>
      <c r="D22" s="14" t="s">
        <v>42</v>
      </c>
      <c r="E22" s="32">
        <v>2800000</v>
      </c>
      <c r="F22" s="32">
        <v>2760000</v>
      </c>
      <c r="G22" s="14">
        <v>0</v>
      </c>
      <c r="H22" s="14">
        <v>0</v>
      </c>
      <c r="I22" s="33">
        <v>0</v>
      </c>
      <c r="J22" s="34">
        <v>0</v>
      </c>
      <c r="K22" s="27">
        <f t="shared" si="0"/>
        <v>2760000</v>
      </c>
    </row>
    <row r="23" spans="1:11" ht="39.75" customHeight="1">
      <c r="A23" s="20" t="s">
        <v>68</v>
      </c>
      <c r="B23" s="6" t="s">
        <v>11</v>
      </c>
      <c r="C23" s="26" t="s">
        <v>14</v>
      </c>
      <c r="D23" s="37" t="s">
        <v>39</v>
      </c>
      <c r="E23" s="35">
        <v>1685000</v>
      </c>
      <c r="F23" s="35">
        <v>1650000</v>
      </c>
      <c r="G23" s="14">
        <v>0</v>
      </c>
      <c r="H23" s="14">
        <v>0</v>
      </c>
      <c r="I23" s="33">
        <v>0</v>
      </c>
      <c r="J23" s="36">
        <v>0</v>
      </c>
      <c r="K23" s="27">
        <f t="shared" si="0"/>
        <v>1650000</v>
      </c>
    </row>
    <row r="24" spans="1:11" ht="39.75" customHeight="1">
      <c r="A24" s="42" t="s">
        <v>69</v>
      </c>
      <c r="B24" s="7" t="s">
        <v>76</v>
      </c>
      <c r="C24" s="26" t="s">
        <v>14</v>
      </c>
      <c r="D24" s="37">
        <v>2011</v>
      </c>
      <c r="E24" s="35">
        <v>90000</v>
      </c>
      <c r="F24" s="35">
        <v>90000</v>
      </c>
      <c r="G24" s="37">
        <v>0</v>
      </c>
      <c r="H24" s="37">
        <v>0</v>
      </c>
      <c r="I24" s="33">
        <v>0</v>
      </c>
      <c r="J24" s="36">
        <v>0</v>
      </c>
      <c r="K24" s="27">
        <f t="shared" si="0"/>
        <v>90000</v>
      </c>
    </row>
    <row r="25" spans="1:11" ht="39.75" customHeight="1">
      <c r="A25" s="42" t="s">
        <v>70</v>
      </c>
      <c r="B25" s="7" t="s">
        <v>45</v>
      </c>
      <c r="C25" s="26" t="s">
        <v>14</v>
      </c>
      <c r="D25" s="37" t="s">
        <v>39</v>
      </c>
      <c r="E25" s="35">
        <v>719000</v>
      </c>
      <c r="F25" s="35">
        <v>700000</v>
      </c>
      <c r="G25" s="37">
        <v>0</v>
      </c>
      <c r="H25" s="37">
        <v>0</v>
      </c>
      <c r="I25" s="33">
        <v>0</v>
      </c>
      <c r="J25" s="36">
        <v>0</v>
      </c>
      <c r="K25" s="27">
        <f t="shared" si="0"/>
        <v>700000</v>
      </c>
    </row>
    <row r="26" spans="1:11" ht="63.75" customHeight="1">
      <c r="A26" s="100">
        <v>19</v>
      </c>
      <c r="B26" s="98" t="s">
        <v>79</v>
      </c>
      <c r="C26" s="92" t="s">
        <v>14</v>
      </c>
      <c r="D26" s="37" t="s">
        <v>51</v>
      </c>
      <c r="E26" s="35">
        <v>6431292</v>
      </c>
      <c r="F26" s="35">
        <v>0</v>
      </c>
      <c r="G26" s="35">
        <v>3615817</v>
      </c>
      <c r="H26" s="35">
        <v>2603200</v>
      </c>
      <c r="I26" s="33">
        <v>0</v>
      </c>
      <c r="J26" s="36">
        <v>0</v>
      </c>
      <c r="K26" s="27">
        <f t="shared" si="0"/>
        <v>6219017</v>
      </c>
    </row>
    <row r="27" spans="1:11" ht="41.25" customHeight="1">
      <c r="A27" s="101"/>
      <c r="B27" s="99"/>
      <c r="C27" s="93"/>
      <c r="D27" s="37" t="s">
        <v>51</v>
      </c>
      <c r="E27" s="35">
        <v>1880000</v>
      </c>
      <c r="F27" s="35">
        <v>0</v>
      </c>
      <c r="G27" s="35">
        <v>956550</v>
      </c>
      <c r="H27" s="35">
        <v>684020</v>
      </c>
      <c r="I27" s="33">
        <v>0</v>
      </c>
      <c r="J27" s="36">
        <v>0</v>
      </c>
      <c r="K27" s="27">
        <f t="shared" si="0"/>
        <v>1640570</v>
      </c>
    </row>
    <row r="28" spans="1:11" ht="39.75" customHeight="1">
      <c r="A28" s="20">
        <v>20</v>
      </c>
      <c r="B28" s="5" t="s">
        <v>37</v>
      </c>
      <c r="C28" s="26" t="s">
        <v>14</v>
      </c>
      <c r="D28" s="37" t="s">
        <v>52</v>
      </c>
      <c r="E28" s="35">
        <v>9050000</v>
      </c>
      <c r="F28" s="35">
        <v>4365000</v>
      </c>
      <c r="G28" s="35">
        <v>4157726</v>
      </c>
      <c r="H28" s="35">
        <v>0</v>
      </c>
      <c r="I28" s="33">
        <v>0</v>
      </c>
      <c r="J28" s="36">
        <v>0</v>
      </c>
      <c r="K28" s="27">
        <f t="shared" si="0"/>
        <v>8522726</v>
      </c>
    </row>
    <row r="29" spans="1:11" ht="39.75" customHeight="1">
      <c r="A29" s="20">
        <v>21</v>
      </c>
      <c r="B29" s="6" t="s">
        <v>17</v>
      </c>
      <c r="C29" s="26" t="s">
        <v>14</v>
      </c>
      <c r="D29" s="37">
        <v>2011</v>
      </c>
      <c r="E29" s="35">
        <v>66000</v>
      </c>
      <c r="F29" s="35">
        <v>66000</v>
      </c>
      <c r="G29" s="35">
        <v>0</v>
      </c>
      <c r="H29" s="14">
        <v>0</v>
      </c>
      <c r="I29" s="33">
        <v>0</v>
      </c>
      <c r="J29" s="36">
        <v>0</v>
      </c>
      <c r="K29" s="27">
        <f t="shared" si="0"/>
        <v>66000</v>
      </c>
    </row>
    <row r="30" spans="1:11" ht="39.75" customHeight="1">
      <c r="A30" s="12">
        <v>22</v>
      </c>
      <c r="B30" s="43" t="s">
        <v>21</v>
      </c>
      <c r="C30" s="26" t="s">
        <v>14</v>
      </c>
      <c r="D30" s="37" t="s">
        <v>53</v>
      </c>
      <c r="E30" s="35">
        <v>2756000</v>
      </c>
      <c r="F30" s="35">
        <v>1300000</v>
      </c>
      <c r="G30" s="35">
        <v>1456000</v>
      </c>
      <c r="H30" s="35">
        <v>0</v>
      </c>
      <c r="I30" s="44">
        <v>0</v>
      </c>
      <c r="J30" s="36">
        <v>0</v>
      </c>
      <c r="K30" s="27">
        <f t="shared" si="0"/>
        <v>2756000</v>
      </c>
    </row>
    <row r="31" spans="1:11" ht="39.75" customHeight="1">
      <c r="A31" s="12">
        <v>23</v>
      </c>
      <c r="B31" s="43" t="s">
        <v>25</v>
      </c>
      <c r="C31" s="26" t="s">
        <v>14</v>
      </c>
      <c r="D31" s="37" t="s">
        <v>42</v>
      </c>
      <c r="E31" s="35">
        <v>272500</v>
      </c>
      <c r="F31" s="35">
        <v>234500</v>
      </c>
      <c r="G31" s="37">
        <v>0</v>
      </c>
      <c r="H31" s="37">
        <v>0</v>
      </c>
      <c r="I31" s="44">
        <v>0</v>
      </c>
      <c r="J31" s="36">
        <v>0</v>
      </c>
      <c r="K31" s="27">
        <f t="shared" si="0"/>
        <v>234500</v>
      </c>
    </row>
    <row r="32" spans="1:11" ht="39.75" customHeight="1">
      <c r="A32" s="12">
        <v>24</v>
      </c>
      <c r="B32" s="43" t="s">
        <v>26</v>
      </c>
      <c r="C32" s="26" t="s">
        <v>14</v>
      </c>
      <c r="D32" s="37" t="s">
        <v>40</v>
      </c>
      <c r="E32" s="35">
        <v>1287500</v>
      </c>
      <c r="F32" s="35">
        <v>850000</v>
      </c>
      <c r="G32" s="35">
        <v>350000</v>
      </c>
      <c r="H32" s="37">
        <v>0</v>
      </c>
      <c r="I32" s="44">
        <v>0</v>
      </c>
      <c r="J32" s="36">
        <v>0</v>
      </c>
      <c r="K32" s="27">
        <f t="shared" si="0"/>
        <v>1200000</v>
      </c>
    </row>
    <row r="33" spans="1:11" ht="39.75" customHeight="1">
      <c r="A33" s="12">
        <v>25</v>
      </c>
      <c r="B33" s="45" t="s">
        <v>27</v>
      </c>
      <c r="C33" s="26" t="s">
        <v>14</v>
      </c>
      <c r="D33" s="37" t="s">
        <v>44</v>
      </c>
      <c r="E33" s="35">
        <v>850000</v>
      </c>
      <c r="F33" s="35">
        <v>127500</v>
      </c>
      <c r="G33" s="35">
        <v>698100</v>
      </c>
      <c r="H33" s="37">
        <v>0</v>
      </c>
      <c r="I33" s="44">
        <v>0</v>
      </c>
      <c r="J33" s="36">
        <v>0</v>
      </c>
      <c r="K33" s="27">
        <f t="shared" si="0"/>
        <v>825600</v>
      </c>
    </row>
    <row r="34" spans="1:11" ht="39.75" customHeight="1">
      <c r="A34" s="12">
        <v>26</v>
      </c>
      <c r="B34" s="46" t="s">
        <v>29</v>
      </c>
      <c r="C34" s="26" t="s">
        <v>14</v>
      </c>
      <c r="D34" s="37" t="s">
        <v>40</v>
      </c>
      <c r="E34" s="35">
        <v>569500</v>
      </c>
      <c r="F34" s="35">
        <v>100500</v>
      </c>
      <c r="G34" s="35">
        <v>436790</v>
      </c>
      <c r="H34" s="37">
        <v>0</v>
      </c>
      <c r="I34" s="44">
        <v>0</v>
      </c>
      <c r="J34" s="36">
        <v>0</v>
      </c>
      <c r="K34" s="27">
        <f t="shared" si="0"/>
        <v>537290</v>
      </c>
    </row>
    <row r="35" spans="1:11" ht="39.75" customHeight="1">
      <c r="A35" s="12">
        <v>27</v>
      </c>
      <c r="B35" s="46" t="s">
        <v>30</v>
      </c>
      <c r="C35" s="26" t="s">
        <v>14</v>
      </c>
      <c r="D35" s="37" t="s">
        <v>40</v>
      </c>
      <c r="E35" s="35">
        <v>670000</v>
      </c>
      <c r="F35" s="35">
        <v>100500</v>
      </c>
      <c r="G35" s="35">
        <v>540550</v>
      </c>
      <c r="H35" s="37">
        <v>0</v>
      </c>
      <c r="I35" s="44">
        <v>0</v>
      </c>
      <c r="J35" s="36">
        <v>0</v>
      </c>
      <c r="K35" s="27">
        <f t="shared" si="0"/>
        <v>641050</v>
      </c>
    </row>
    <row r="36" spans="1:11" ht="39.75" customHeight="1">
      <c r="A36" s="12">
        <v>28</v>
      </c>
      <c r="B36" s="47" t="s">
        <v>32</v>
      </c>
      <c r="C36" s="26" t="s">
        <v>14</v>
      </c>
      <c r="D36" s="37" t="s">
        <v>40</v>
      </c>
      <c r="E36" s="35">
        <v>630000</v>
      </c>
      <c r="F36" s="35">
        <v>137000</v>
      </c>
      <c r="G36" s="35">
        <v>443000</v>
      </c>
      <c r="H36" s="35">
        <v>0</v>
      </c>
      <c r="I36" s="44">
        <v>0</v>
      </c>
      <c r="J36" s="36">
        <v>0</v>
      </c>
      <c r="K36" s="27">
        <f t="shared" si="0"/>
        <v>580000</v>
      </c>
    </row>
    <row r="37" spans="1:11" ht="39.75" customHeight="1">
      <c r="A37" s="48">
        <v>29</v>
      </c>
      <c r="B37" s="49" t="s">
        <v>28</v>
      </c>
      <c r="C37" s="26" t="s">
        <v>14</v>
      </c>
      <c r="D37" s="37" t="s">
        <v>40</v>
      </c>
      <c r="E37" s="35">
        <v>677715</v>
      </c>
      <c r="F37" s="35">
        <v>100500</v>
      </c>
      <c r="G37" s="35">
        <v>569500</v>
      </c>
      <c r="H37" s="37">
        <v>0</v>
      </c>
      <c r="I37" s="44">
        <v>0</v>
      </c>
      <c r="J37" s="36">
        <v>0</v>
      </c>
      <c r="K37" s="27">
        <f t="shared" si="0"/>
        <v>670000</v>
      </c>
    </row>
    <row r="38" spans="1:11" ht="39.75" customHeight="1">
      <c r="A38" s="48">
        <v>30</v>
      </c>
      <c r="B38" s="50" t="s">
        <v>31</v>
      </c>
      <c r="C38" s="26" t="s">
        <v>14</v>
      </c>
      <c r="D38" s="37" t="s">
        <v>49</v>
      </c>
      <c r="E38" s="35">
        <v>900000</v>
      </c>
      <c r="F38" s="35">
        <v>0</v>
      </c>
      <c r="G38" s="35">
        <v>569500</v>
      </c>
      <c r="H38" s="35">
        <v>330500</v>
      </c>
      <c r="I38" s="44">
        <v>0</v>
      </c>
      <c r="J38" s="36">
        <v>0</v>
      </c>
      <c r="K38" s="27">
        <f t="shared" si="0"/>
        <v>900000</v>
      </c>
    </row>
    <row r="39" spans="1:11" ht="39.75" customHeight="1">
      <c r="A39" s="48">
        <v>31</v>
      </c>
      <c r="B39" s="50" t="s">
        <v>78</v>
      </c>
      <c r="C39" s="26" t="s">
        <v>14</v>
      </c>
      <c r="D39" s="37">
        <v>2011</v>
      </c>
      <c r="E39" s="35">
        <v>100000</v>
      </c>
      <c r="F39" s="35">
        <v>100000</v>
      </c>
      <c r="G39" s="35">
        <v>0</v>
      </c>
      <c r="H39" s="35">
        <v>0</v>
      </c>
      <c r="I39" s="44"/>
      <c r="J39" s="36">
        <v>0</v>
      </c>
      <c r="K39" s="27">
        <f t="shared" si="0"/>
        <v>100000</v>
      </c>
    </row>
    <row r="40" spans="1:11" ht="39.75" customHeight="1">
      <c r="A40" s="48">
        <v>32</v>
      </c>
      <c r="B40" s="51" t="s">
        <v>33</v>
      </c>
      <c r="C40" s="26" t="s">
        <v>14</v>
      </c>
      <c r="D40" s="37" t="s">
        <v>40</v>
      </c>
      <c r="E40" s="35">
        <v>700000</v>
      </c>
      <c r="F40" s="35">
        <v>105000</v>
      </c>
      <c r="G40" s="35">
        <v>575500</v>
      </c>
      <c r="H40" s="37">
        <v>0</v>
      </c>
      <c r="I40" s="44">
        <v>0</v>
      </c>
      <c r="J40" s="36">
        <v>0</v>
      </c>
      <c r="K40" s="27">
        <f t="shared" si="0"/>
        <v>680500</v>
      </c>
    </row>
    <row r="41" spans="1:11" s="2" customFormat="1" ht="19.5" customHeight="1" thickBot="1">
      <c r="A41" s="94" t="s">
        <v>5</v>
      </c>
      <c r="B41" s="95"/>
      <c r="C41" s="52" t="s">
        <v>8</v>
      </c>
      <c r="D41" s="52" t="s">
        <v>8</v>
      </c>
      <c r="E41" s="52">
        <f>SUM(E7:E40)</f>
        <v>62468581</v>
      </c>
      <c r="F41" s="52">
        <f>SUM(F7:F40)</f>
        <v>24498378</v>
      </c>
      <c r="G41" s="52">
        <f>SUM(G7:G40)</f>
        <v>21103612</v>
      </c>
      <c r="H41" s="52">
        <f>SUM(H6:H40)</f>
        <v>11289306</v>
      </c>
      <c r="I41" s="53">
        <f>SUM(I7:I40)</f>
        <v>3296000</v>
      </c>
      <c r="J41" s="54">
        <f>SUM(J8:J40)</f>
        <v>596000</v>
      </c>
      <c r="K41" s="52">
        <f>SUM(K7:K40)</f>
        <v>60783296</v>
      </c>
    </row>
    <row r="42" spans="1:11" s="2" customFormat="1" ht="19.5" customHeight="1" thickBot="1">
      <c r="A42" s="55"/>
      <c r="B42" s="56" t="s">
        <v>16</v>
      </c>
      <c r="C42" s="57"/>
      <c r="D42" s="57"/>
      <c r="E42" s="57"/>
      <c r="F42" s="57"/>
      <c r="G42" s="57"/>
      <c r="H42" s="57"/>
      <c r="I42" s="58"/>
      <c r="J42" s="59"/>
      <c r="K42" s="60"/>
    </row>
    <row r="43" spans="1:11" ht="51.75" customHeight="1">
      <c r="A43" s="61" t="s">
        <v>1</v>
      </c>
      <c r="B43" s="62" t="s">
        <v>80</v>
      </c>
      <c r="C43" s="63"/>
      <c r="D43" s="63"/>
      <c r="E43" s="63"/>
      <c r="F43" s="63"/>
      <c r="G43" s="63"/>
      <c r="H43" s="63"/>
      <c r="I43" s="15"/>
      <c r="J43" s="16"/>
      <c r="K43" s="77"/>
    </row>
    <row r="44" spans="1:11" ht="42" customHeight="1">
      <c r="A44" s="20">
        <v>1</v>
      </c>
      <c r="B44" s="3" t="s">
        <v>12</v>
      </c>
      <c r="C44" s="26" t="s">
        <v>14</v>
      </c>
      <c r="D44" s="37">
        <v>2011</v>
      </c>
      <c r="E44" s="35">
        <v>800000</v>
      </c>
      <c r="F44" s="35">
        <v>800000</v>
      </c>
      <c r="G44" s="14">
        <v>0</v>
      </c>
      <c r="H44" s="14">
        <v>0</v>
      </c>
      <c r="I44" s="33">
        <v>0</v>
      </c>
      <c r="J44" s="36">
        <v>0</v>
      </c>
      <c r="K44" s="27">
        <f>SUM(F44:J44)</f>
        <v>800000</v>
      </c>
    </row>
    <row r="45" spans="1:11" ht="64.5" customHeight="1">
      <c r="A45" s="20">
        <v>2</v>
      </c>
      <c r="B45" s="4" t="s">
        <v>13</v>
      </c>
      <c r="C45" s="26" t="s">
        <v>14</v>
      </c>
      <c r="D45" s="37" t="s">
        <v>41</v>
      </c>
      <c r="E45" s="35">
        <v>881000</v>
      </c>
      <c r="F45" s="35">
        <v>861200</v>
      </c>
      <c r="G45" s="14">
        <v>0</v>
      </c>
      <c r="H45" s="14">
        <v>0</v>
      </c>
      <c r="I45" s="33">
        <v>0</v>
      </c>
      <c r="J45" s="36">
        <v>0</v>
      </c>
      <c r="K45" s="27">
        <f>SUM(F45:J45)</f>
        <v>861200</v>
      </c>
    </row>
    <row r="46" spans="1:11" ht="39.75" customHeight="1">
      <c r="A46" s="12">
        <v>3</v>
      </c>
      <c r="B46" s="5" t="s">
        <v>9</v>
      </c>
      <c r="C46" s="26" t="s">
        <v>14</v>
      </c>
      <c r="D46" s="35" t="s">
        <v>42</v>
      </c>
      <c r="E46" s="35">
        <v>2519706</v>
      </c>
      <c r="F46" s="35">
        <v>2466026</v>
      </c>
      <c r="G46" s="14">
        <v>0</v>
      </c>
      <c r="H46" s="14">
        <v>0</v>
      </c>
      <c r="I46" s="33">
        <v>0</v>
      </c>
      <c r="J46" s="36">
        <v>0</v>
      </c>
      <c r="K46" s="27">
        <f aca="true" t="shared" si="1" ref="K46:K59">SUM(F46:J46)</f>
        <v>2466026</v>
      </c>
    </row>
    <row r="47" spans="1:11" ht="39.75" customHeight="1">
      <c r="A47" s="12">
        <v>4</v>
      </c>
      <c r="B47" s="6" t="s">
        <v>11</v>
      </c>
      <c r="C47" s="26" t="s">
        <v>14</v>
      </c>
      <c r="D47" s="37" t="s">
        <v>39</v>
      </c>
      <c r="E47" s="35">
        <v>1685000</v>
      </c>
      <c r="F47" s="35">
        <v>1650000</v>
      </c>
      <c r="G47" s="14">
        <v>0</v>
      </c>
      <c r="H47" s="14">
        <v>0</v>
      </c>
      <c r="I47" s="33">
        <v>0</v>
      </c>
      <c r="J47" s="36">
        <v>0</v>
      </c>
      <c r="K47" s="27">
        <f t="shared" si="1"/>
        <v>1650000</v>
      </c>
    </row>
    <row r="48" spans="1:11" ht="39.75" customHeight="1">
      <c r="A48" s="100" t="s">
        <v>57</v>
      </c>
      <c r="B48" s="98" t="s">
        <v>81</v>
      </c>
      <c r="C48" s="92" t="s">
        <v>14</v>
      </c>
      <c r="D48" s="37" t="s">
        <v>51</v>
      </c>
      <c r="E48" s="35">
        <v>6431292</v>
      </c>
      <c r="F48" s="35">
        <v>0</v>
      </c>
      <c r="G48" s="35">
        <v>3615817</v>
      </c>
      <c r="H48" s="35">
        <v>2603200</v>
      </c>
      <c r="I48" s="33">
        <v>0</v>
      </c>
      <c r="J48" s="36">
        <v>0</v>
      </c>
      <c r="K48" s="27">
        <f t="shared" si="1"/>
        <v>6219017</v>
      </c>
    </row>
    <row r="49" spans="1:11" ht="39.75" customHeight="1">
      <c r="A49" s="101"/>
      <c r="B49" s="99"/>
      <c r="C49" s="93"/>
      <c r="D49" s="37" t="s">
        <v>51</v>
      </c>
      <c r="E49" s="35">
        <v>1880000</v>
      </c>
      <c r="F49" s="35">
        <v>0</v>
      </c>
      <c r="G49" s="35">
        <v>956550</v>
      </c>
      <c r="H49" s="35">
        <v>684020</v>
      </c>
      <c r="I49" s="33">
        <v>0</v>
      </c>
      <c r="J49" s="36">
        <v>0</v>
      </c>
      <c r="K49" s="27">
        <f t="shared" si="1"/>
        <v>1640570</v>
      </c>
    </row>
    <row r="50" spans="1:11" ht="39.75" customHeight="1">
      <c r="A50" s="12" t="s">
        <v>58</v>
      </c>
      <c r="B50" s="5" t="s">
        <v>10</v>
      </c>
      <c r="C50" s="26" t="s">
        <v>14</v>
      </c>
      <c r="D50" s="37" t="s">
        <v>52</v>
      </c>
      <c r="E50" s="35">
        <v>9050000</v>
      </c>
      <c r="F50" s="35">
        <v>4365000</v>
      </c>
      <c r="G50" s="35">
        <v>4157726</v>
      </c>
      <c r="H50" s="35">
        <v>0</v>
      </c>
      <c r="I50" s="33">
        <v>0</v>
      </c>
      <c r="J50" s="36">
        <v>0</v>
      </c>
      <c r="K50" s="27">
        <f t="shared" si="1"/>
        <v>8522726</v>
      </c>
    </row>
    <row r="51" spans="1:11" ht="47.25" customHeight="1">
      <c r="A51" s="64" t="s">
        <v>59</v>
      </c>
      <c r="B51" s="6" t="s">
        <v>17</v>
      </c>
      <c r="C51" s="26" t="s">
        <v>14</v>
      </c>
      <c r="D51" s="37">
        <v>2011</v>
      </c>
      <c r="E51" s="35">
        <v>66000</v>
      </c>
      <c r="F51" s="35">
        <v>66000</v>
      </c>
      <c r="G51" s="35">
        <v>0</v>
      </c>
      <c r="H51" s="14">
        <v>0</v>
      </c>
      <c r="I51" s="33">
        <v>0</v>
      </c>
      <c r="J51" s="36">
        <v>0</v>
      </c>
      <c r="K51" s="27">
        <f t="shared" si="1"/>
        <v>66000</v>
      </c>
    </row>
    <row r="52" spans="1:11" ht="41.25" customHeight="1">
      <c r="A52" s="64" t="s">
        <v>60</v>
      </c>
      <c r="B52" s="38" t="s">
        <v>26</v>
      </c>
      <c r="C52" s="26" t="s">
        <v>14</v>
      </c>
      <c r="D52" s="37" t="s">
        <v>40</v>
      </c>
      <c r="E52" s="35">
        <v>1287500</v>
      </c>
      <c r="F52" s="35">
        <v>850000</v>
      </c>
      <c r="G52" s="35">
        <v>350000</v>
      </c>
      <c r="H52" s="37">
        <v>0</v>
      </c>
      <c r="I52" s="44">
        <v>0</v>
      </c>
      <c r="J52" s="36">
        <v>0</v>
      </c>
      <c r="K52" s="27">
        <f t="shared" si="1"/>
        <v>1200000</v>
      </c>
    </row>
    <row r="53" spans="1:11" ht="39" customHeight="1">
      <c r="A53" s="64" t="s">
        <v>61</v>
      </c>
      <c r="B53" s="65" t="s">
        <v>27</v>
      </c>
      <c r="C53" s="26" t="s">
        <v>14</v>
      </c>
      <c r="D53" s="37" t="s">
        <v>44</v>
      </c>
      <c r="E53" s="35">
        <v>850000</v>
      </c>
      <c r="F53" s="35">
        <v>127500</v>
      </c>
      <c r="G53" s="35">
        <v>698100</v>
      </c>
      <c r="H53" s="37">
        <v>0</v>
      </c>
      <c r="I53" s="44">
        <v>0</v>
      </c>
      <c r="J53" s="36">
        <v>0</v>
      </c>
      <c r="K53" s="27">
        <f t="shared" si="1"/>
        <v>825600</v>
      </c>
    </row>
    <row r="54" spans="1:11" ht="33" customHeight="1">
      <c r="A54" s="64" t="s">
        <v>62</v>
      </c>
      <c r="B54" s="66" t="s">
        <v>29</v>
      </c>
      <c r="C54" s="26" t="s">
        <v>14</v>
      </c>
      <c r="D54" s="37" t="s">
        <v>40</v>
      </c>
      <c r="E54" s="35">
        <v>569500</v>
      </c>
      <c r="F54" s="35">
        <v>100500</v>
      </c>
      <c r="G54" s="35">
        <v>436790</v>
      </c>
      <c r="H54" s="37">
        <v>0</v>
      </c>
      <c r="I54" s="44">
        <v>0</v>
      </c>
      <c r="J54" s="36">
        <v>0</v>
      </c>
      <c r="K54" s="27">
        <f t="shared" si="1"/>
        <v>537290</v>
      </c>
    </row>
    <row r="55" spans="1:11" ht="44.25" customHeight="1">
      <c r="A55" s="64" t="s">
        <v>63</v>
      </c>
      <c r="B55" s="66" t="s">
        <v>30</v>
      </c>
      <c r="C55" s="26" t="s">
        <v>14</v>
      </c>
      <c r="D55" s="37" t="s">
        <v>40</v>
      </c>
      <c r="E55" s="35">
        <v>670000</v>
      </c>
      <c r="F55" s="35">
        <v>100500</v>
      </c>
      <c r="G55" s="35">
        <v>540550</v>
      </c>
      <c r="H55" s="37">
        <v>0</v>
      </c>
      <c r="I55" s="44">
        <v>0</v>
      </c>
      <c r="J55" s="36">
        <v>0</v>
      </c>
      <c r="K55" s="27">
        <f t="shared" si="1"/>
        <v>641050</v>
      </c>
    </row>
    <row r="56" spans="1:11" ht="36.75" customHeight="1">
      <c r="A56" s="64" t="s">
        <v>64</v>
      </c>
      <c r="B56" s="67" t="s">
        <v>32</v>
      </c>
      <c r="C56" s="26" t="s">
        <v>14</v>
      </c>
      <c r="D56" s="37" t="s">
        <v>40</v>
      </c>
      <c r="E56" s="35">
        <v>630000</v>
      </c>
      <c r="F56" s="35">
        <v>137000</v>
      </c>
      <c r="G56" s="35">
        <v>443000</v>
      </c>
      <c r="H56" s="35">
        <v>0</v>
      </c>
      <c r="I56" s="44">
        <v>0</v>
      </c>
      <c r="J56" s="36">
        <v>0</v>
      </c>
      <c r="K56" s="27">
        <f t="shared" si="1"/>
        <v>580000</v>
      </c>
    </row>
    <row r="57" spans="1:11" ht="36" customHeight="1">
      <c r="A57" s="64" t="s">
        <v>65</v>
      </c>
      <c r="B57" s="68" t="s">
        <v>28</v>
      </c>
      <c r="C57" s="26" t="s">
        <v>14</v>
      </c>
      <c r="D57" s="37" t="s">
        <v>40</v>
      </c>
      <c r="E57" s="35">
        <v>677715</v>
      </c>
      <c r="F57" s="35">
        <v>100500</v>
      </c>
      <c r="G57" s="35">
        <v>569500</v>
      </c>
      <c r="H57" s="37">
        <v>0</v>
      </c>
      <c r="I57" s="44">
        <v>0</v>
      </c>
      <c r="J57" s="36">
        <v>0</v>
      </c>
      <c r="K57" s="27">
        <f t="shared" si="1"/>
        <v>670000</v>
      </c>
    </row>
    <row r="58" spans="1:11" ht="39" customHeight="1">
      <c r="A58" s="64" t="s">
        <v>66</v>
      </c>
      <c r="B58" s="69" t="s">
        <v>31</v>
      </c>
      <c r="C58" s="26" t="s">
        <v>14</v>
      </c>
      <c r="D58" s="37" t="s">
        <v>49</v>
      </c>
      <c r="E58" s="35">
        <v>900000</v>
      </c>
      <c r="F58" s="35">
        <v>0</v>
      </c>
      <c r="G58" s="35">
        <v>569500</v>
      </c>
      <c r="H58" s="35">
        <v>330500</v>
      </c>
      <c r="I58" s="44">
        <v>0</v>
      </c>
      <c r="J58" s="36">
        <v>0</v>
      </c>
      <c r="K58" s="27">
        <f t="shared" si="1"/>
        <v>900000</v>
      </c>
    </row>
    <row r="59" spans="1:11" ht="33" customHeight="1">
      <c r="A59" s="64" t="s">
        <v>67</v>
      </c>
      <c r="B59" s="70" t="s">
        <v>33</v>
      </c>
      <c r="C59" s="26" t="s">
        <v>14</v>
      </c>
      <c r="D59" s="37" t="s">
        <v>40</v>
      </c>
      <c r="E59" s="35">
        <v>700000</v>
      </c>
      <c r="F59" s="35">
        <v>105000</v>
      </c>
      <c r="G59" s="35">
        <v>575500</v>
      </c>
      <c r="H59" s="37">
        <v>0</v>
      </c>
      <c r="I59" s="44">
        <v>0</v>
      </c>
      <c r="J59" s="36">
        <v>0</v>
      </c>
      <c r="K59" s="27">
        <f t="shared" si="1"/>
        <v>680500</v>
      </c>
    </row>
    <row r="60" spans="1:11" s="2" customFormat="1" ht="19.5" customHeight="1" thickBot="1">
      <c r="A60" s="94" t="s">
        <v>5</v>
      </c>
      <c r="B60" s="95"/>
      <c r="C60" s="52" t="s">
        <v>8</v>
      </c>
      <c r="D60" s="52" t="s">
        <v>8</v>
      </c>
      <c r="E60" s="71">
        <f>SUM(E44:E59)</f>
        <v>29597713</v>
      </c>
      <c r="F60" s="52">
        <f>SUM(F43:F59)</f>
        <v>11729226</v>
      </c>
      <c r="G60" s="71">
        <f>SUM(G44:G59)</f>
        <v>12913033</v>
      </c>
      <c r="H60" s="71">
        <f>SUM(H44:H59)</f>
        <v>3617720</v>
      </c>
      <c r="I60" s="72">
        <f>SUM(I43:I59)</f>
        <v>0</v>
      </c>
      <c r="J60" s="73">
        <v>0</v>
      </c>
      <c r="K60" s="71">
        <f>SUM(K44:K59)</f>
        <v>28259979</v>
      </c>
    </row>
  </sheetData>
  <sheetProtection/>
  <mergeCells count="18">
    <mergeCell ref="A60:B60"/>
    <mergeCell ref="B48:B49"/>
    <mergeCell ref="C48:C49"/>
    <mergeCell ref="A48:A49"/>
    <mergeCell ref="K3:K4"/>
    <mergeCell ref="C26:C27"/>
    <mergeCell ref="A41:B41"/>
    <mergeCell ref="A6:B6"/>
    <mergeCell ref="B26:B27"/>
    <mergeCell ref="A26:A27"/>
    <mergeCell ref="B2:G2"/>
    <mergeCell ref="F1:I1"/>
    <mergeCell ref="A3:A4"/>
    <mergeCell ref="B3:B4"/>
    <mergeCell ref="C3:C4"/>
    <mergeCell ref="D3:D4"/>
    <mergeCell ref="E3:E4"/>
    <mergeCell ref="F3:J3"/>
  </mergeCells>
  <printOptions horizontalCentered="1"/>
  <pageMargins left="0.31496062992125984" right="0.1968503937007874" top="0.1968503937007874" bottom="0.2362204724409449" header="0.551181102362204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martusia</cp:lastModifiedBy>
  <cp:lastPrinted>2011-03-01T08:55:09Z</cp:lastPrinted>
  <dcterms:created xsi:type="dcterms:W3CDTF">2009-10-11T13:25:47Z</dcterms:created>
  <dcterms:modified xsi:type="dcterms:W3CDTF">2011-03-01T08:56:36Z</dcterms:modified>
  <cp:category/>
  <cp:version/>
  <cp:contentType/>
  <cp:contentStatus/>
</cp:coreProperties>
</file>