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0"/>
  </bookViews>
  <sheets>
    <sheet name="WPI 2008" sheetId="1" r:id="rId1"/>
  </sheets>
  <definedNames/>
  <calcPr fullCalcOnLoad="1"/>
</workbook>
</file>

<file path=xl/sharedStrings.xml><?xml version="1.0" encoding="utf-8"?>
<sst xmlns="http://schemas.openxmlformats.org/spreadsheetml/2006/main" count="181" uniqueCount="97">
  <si>
    <t>Dział</t>
  </si>
  <si>
    <t>x</t>
  </si>
  <si>
    <t>Ogółem</t>
  </si>
  <si>
    <t>Nazwa zadania inwestycyjnego</t>
  </si>
  <si>
    <t>Rady Gminy Kołbaskowo</t>
  </si>
  <si>
    <t xml:space="preserve">    w Siadle-Dolnym</t>
  </si>
  <si>
    <t xml:space="preserve">Gospodarka komunalna </t>
  </si>
  <si>
    <t>i ochrona środowiska</t>
  </si>
  <si>
    <t>Transport i łączność</t>
  </si>
  <si>
    <t>1.Oświetlenie drogi krajowej Nr.13</t>
  </si>
  <si>
    <t>Oświata i wychowanie</t>
  </si>
  <si>
    <t xml:space="preserve">    w Przecławiu</t>
  </si>
  <si>
    <t>na wieloletnie programy inwestycyjne</t>
  </si>
  <si>
    <t xml:space="preserve">                        3.</t>
  </si>
  <si>
    <t>1. Budowa Europejskiego Centrum</t>
  </si>
  <si>
    <t xml:space="preserve">    Wsparcia Młodzieży w Przecławiu</t>
  </si>
  <si>
    <t xml:space="preserve">     w tym:</t>
  </si>
  <si>
    <t xml:space="preserve">  od  m. Przecław do granicy adminstracyjnej</t>
  </si>
  <si>
    <t xml:space="preserve">  m. Szczecina wraz z oświetleniem</t>
  </si>
  <si>
    <t xml:space="preserve">  ścieżki rowerowej i chodnika</t>
  </si>
  <si>
    <t xml:space="preserve">  na odcinku od granicy administracyjnej</t>
  </si>
  <si>
    <t xml:space="preserve">  m. Szczecina do wjazdu na osiedle</t>
  </si>
  <si>
    <t xml:space="preserve">  Zielone pole gm. Kołbaskowo</t>
  </si>
  <si>
    <t>Kultura i ochrona dziedzictwa narodowego</t>
  </si>
  <si>
    <t>1. Przebudowa budynku gospodarczego</t>
  </si>
  <si>
    <t xml:space="preserve">   na świetlicę wiejską w Barnisławiu</t>
  </si>
  <si>
    <t xml:space="preserve"> 2.Budowa gimnazjum na nieruchomości</t>
  </si>
  <si>
    <t xml:space="preserve">   Zespołu Szkół w Przecławiu</t>
  </si>
  <si>
    <t>a. Budowa pawilonu żywieniowego na</t>
  </si>
  <si>
    <t xml:space="preserve">    nieruchomości Zespołu  Szkół</t>
  </si>
  <si>
    <t xml:space="preserve">    poddasza i podcieni wraz ze zmianą</t>
  </si>
  <si>
    <t xml:space="preserve">    sposobu uzytkowania w istniejacym</t>
  </si>
  <si>
    <t xml:space="preserve">    pawilonie dydaktycznym w Przecławiu</t>
  </si>
  <si>
    <t>w złotych</t>
  </si>
  <si>
    <t xml:space="preserve">2. Budowa boiska szkolnego przy Zespole </t>
  </si>
  <si>
    <t xml:space="preserve">    Placówek Oświatowych w Kołbaskowie</t>
  </si>
  <si>
    <t>2. Przebudowa świetlicy wiejskiej</t>
  </si>
  <si>
    <t xml:space="preserve">    w Będargowie</t>
  </si>
  <si>
    <t>środki JST</t>
  </si>
  <si>
    <t>inne środki</t>
  </si>
  <si>
    <t>inne srodki</t>
  </si>
  <si>
    <t>6.</t>
  </si>
  <si>
    <t>7.</t>
  </si>
  <si>
    <t>8.</t>
  </si>
  <si>
    <t>9.</t>
  </si>
  <si>
    <t>10.</t>
  </si>
  <si>
    <t xml:space="preserve">     Limity wydatków  Gminy Kołbaskowo</t>
  </si>
  <si>
    <t>realizowane w latach 2008 i kolejnych</t>
  </si>
  <si>
    <t>kredyty,pożyczki i obligacje</t>
  </si>
  <si>
    <t>2.  Przebudowa dróg gminnych w Stobnie</t>
  </si>
  <si>
    <t xml:space="preserve">3.  Modernizacja dróg w obszarach </t>
  </si>
  <si>
    <t xml:space="preserve">     zabudowanych na terenie gminy</t>
  </si>
  <si>
    <t>2006 - 2008</t>
  </si>
  <si>
    <t>2006 -2008</t>
  </si>
  <si>
    <t>2003  -2010</t>
  </si>
  <si>
    <t>2008-2013</t>
  </si>
  <si>
    <t>2004 -2009</t>
  </si>
  <si>
    <t>Jednostka organizacyjna</t>
  </si>
  <si>
    <t>realizująca program lub koordynująca wykonanie programu</t>
  </si>
  <si>
    <t>Okres realizacji</t>
  </si>
  <si>
    <t xml:space="preserve">Żródła finansowania </t>
  </si>
  <si>
    <t xml:space="preserve">                    Planowane wydatki</t>
  </si>
  <si>
    <t>Lp.</t>
  </si>
  <si>
    <t>Rozdz.</t>
  </si>
  <si>
    <t>1.</t>
  </si>
  <si>
    <t>2.</t>
  </si>
  <si>
    <t>3.</t>
  </si>
  <si>
    <t>4.</t>
  </si>
  <si>
    <t>5.</t>
  </si>
  <si>
    <t xml:space="preserve"> Przebudowa drogi gminnej</t>
  </si>
  <si>
    <t>010</t>
  </si>
  <si>
    <t>Rolnictwo</t>
  </si>
  <si>
    <t>Budowa zbiornika retencyjnego wraz</t>
  </si>
  <si>
    <t>z przebudową głównych ciagów</t>
  </si>
  <si>
    <t>melioracyjnych w obrębie Ustowo,</t>
  </si>
  <si>
    <t>Warzymice, Przecław</t>
  </si>
  <si>
    <t>2007-2010</t>
  </si>
  <si>
    <t>Wójt Gminy</t>
  </si>
  <si>
    <t>Kołbaskowo</t>
  </si>
  <si>
    <t>Łączne nakłady         finansowe      (   w zł )</t>
  </si>
  <si>
    <t xml:space="preserve"> b. Przebudowa dla celów użytkowych</t>
  </si>
  <si>
    <t>01010</t>
  </si>
  <si>
    <t>01008</t>
  </si>
  <si>
    <t>Poprawa jakości wody poprzez likwidację</t>
  </si>
  <si>
    <t>rur azbestowo-cementowych</t>
  </si>
  <si>
    <t>po 2010</t>
  </si>
  <si>
    <t>2004 -2010</t>
  </si>
  <si>
    <t>2006  - 2009</t>
  </si>
  <si>
    <t>2004 -2011</t>
  </si>
  <si>
    <t>2007 -2013</t>
  </si>
  <si>
    <t>Załącznik Nr 1</t>
  </si>
  <si>
    <t>Kultura fizyczna i sport</t>
  </si>
  <si>
    <t>Euroboisko 2007-20013</t>
  </si>
  <si>
    <t>1. Boisko w Przecławiu</t>
  </si>
  <si>
    <t>2008-2009</t>
  </si>
  <si>
    <t xml:space="preserve">do uchwały Nr XIV/162/08       </t>
  </si>
  <si>
    <t xml:space="preserve">z dnia 28 kwietnia 2008 r.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</si>
</sst>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.0"/>
    <numFmt numFmtId="170" formatCode="#,##0.000"/>
    <numFmt numFmtId="171" formatCode="#,##0.0000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7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0" fontId="0" fillId="0" borderId="9" xfId="0" applyFon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5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" fillId="0" borderId="12" xfId="0" applyNumberFormat="1" applyFont="1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5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9" xfId="0" applyFont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23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8" fontId="0" fillId="0" borderId="5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168" fontId="0" fillId="0" borderId="5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right"/>
    </xf>
    <xf numFmtId="168" fontId="0" fillId="0" borderId="12" xfId="0" applyNumberFormat="1" applyFont="1" applyBorder="1" applyAlignment="1">
      <alignment/>
    </xf>
    <xf numFmtId="168" fontId="1" fillId="0" borderId="8" xfId="0" applyNumberFormat="1" applyFont="1" applyBorder="1" applyAlignment="1">
      <alignment/>
    </xf>
    <xf numFmtId="168" fontId="1" fillId="0" borderId="12" xfId="0" applyNumberFormat="1" applyFont="1" applyBorder="1" applyAlignment="1">
      <alignment horizontal="right"/>
    </xf>
    <xf numFmtId="168" fontId="1" fillId="0" borderId="12" xfId="0" applyNumberFormat="1" applyFont="1" applyBorder="1" applyAlignment="1">
      <alignment/>
    </xf>
    <xf numFmtId="168" fontId="1" fillId="0" borderId="3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168" fontId="1" fillId="0" borderId="27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168" fontId="0" fillId="0" borderId="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30" xfId="0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7" xfId="0" applyFont="1" applyBorder="1" applyAlignment="1">
      <alignment/>
    </xf>
    <xf numFmtId="168" fontId="1" fillId="0" borderId="31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36" xfId="0" applyBorder="1" applyAlignment="1">
      <alignment/>
    </xf>
    <xf numFmtId="168" fontId="0" fillId="0" borderId="8" xfId="0" applyNumberFormat="1" applyFont="1" applyBorder="1" applyAlignment="1">
      <alignment horizontal="right"/>
    </xf>
    <xf numFmtId="168" fontId="0" fillId="0" borderId="9" xfId="0" applyNumberFormat="1" applyFont="1" applyBorder="1" applyAlignment="1">
      <alignment horizontal="right"/>
    </xf>
    <xf numFmtId="0" fontId="1" fillId="0" borderId="35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68" fontId="1" fillId="0" borderId="3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4.00390625" style="0" customWidth="1"/>
    <col min="2" max="2" width="5.125" style="0" customWidth="1"/>
    <col min="3" max="3" width="7.125" style="0" customWidth="1"/>
    <col min="4" max="4" width="37.75390625" style="0" customWidth="1"/>
    <col min="5" max="5" width="16.00390625" style="0" customWidth="1"/>
    <col min="6" max="6" width="15.625" style="0" customWidth="1"/>
    <col min="7" max="7" width="13.125" style="0" customWidth="1"/>
    <col min="8" max="8" width="13.00390625" style="0" customWidth="1"/>
    <col min="9" max="9" width="14.125" style="0" customWidth="1"/>
    <col min="10" max="11" width="12.125" style="0" customWidth="1"/>
    <col min="12" max="12" width="13.625" style="0" customWidth="1"/>
  </cols>
  <sheetData>
    <row r="1" spans="3:11" ht="12.75">
      <c r="C1" s="3"/>
      <c r="D1" s="3"/>
      <c r="E1" s="3"/>
      <c r="F1" s="3"/>
      <c r="G1" s="3"/>
      <c r="H1" s="3"/>
      <c r="I1" s="3" t="s">
        <v>90</v>
      </c>
      <c r="J1" s="3"/>
      <c r="K1" s="3"/>
    </row>
    <row r="2" spans="3:11" ht="12.75">
      <c r="C2" s="3"/>
      <c r="D2" s="3"/>
      <c r="E2" s="3"/>
      <c r="F2" s="3"/>
      <c r="G2" s="3"/>
      <c r="H2" s="3"/>
      <c r="I2" s="3" t="s">
        <v>95</v>
      </c>
      <c r="J2" s="3"/>
      <c r="K2" s="3"/>
    </row>
    <row r="3" spans="3:11" ht="12.75">
      <c r="C3" s="3"/>
      <c r="D3" s="2" t="s">
        <v>46</v>
      </c>
      <c r="E3" s="2"/>
      <c r="F3" s="3"/>
      <c r="G3" s="3"/>
      <c r="H3" s="3"/>
      <c r="I3" s="3" t="s">
        <v>4</v>
      </c>
      <c r="J3" s="3"/>
      <c r="K3" s="3"/>
    </row>
    <row r="4" spans="3:11" ht="12.75">
      <c r="C4" s="3"/>
      <c r="D4" s="2" t="s">
        <v>12</v>
      </c>
      <c r="E4" s="2"/>
      <c r="F4" s="3"/>
      <c r="G4" s="3"/>
      <c r="H4" s="3"/>
      <c r="I4" s="3" t="s">
        <v>96</v>
      </c>
      <c r="J4" s="3"/>
      <c r="K4" s="3"/>
    </row>
    <row r="5" spans="3:11" ht="12.75">
      <c r="C5" s="2"/>
      <c r="D5" s="2" t="s">
        <v>47</v>
      </c>
      <c r="E5" s="2"/>
      <c r="F5" s="2"/>
      <c r="G5" s="12"/>
      <c r="H5" s="12"/>
      <c r="I5" s="2"/>
      <c r="J5" s="2"/>
      <c r="K5" s="3"/>
    </row>
    <row r="6" spans="3:12" ht="13.5" thickBot="1">
      <c r="C6" s="2"/>
      <c r="D6" s="2"/>
      <c r="E6" s="2"/>
      <c r="F6" s="2"/>
      <c r="G6" s="12"/>
      <c r="H6" s="12"/>
      <c r="I6" s="2"/>
      <c r="J6" s="2" t="s">
        <v>33</v>
      </c>
      <c r="K6" s="3"/>
      <c r="L6" s="110"/>
    </row>
    <row r="7" spans="1:12" ht="25.5">
      <c r="A7" s="62"/>
      <c r="B7" s="4"/>
      <c r="C7" s="42"/>
      <c r="D7" s="5"/>
      <c r="E7" s="71" t="s">
        <v>57</v>
      </c>
      <c r="F7" s="4"/>
      <c r="G7" s="44"/>
      <c r="H7" s="4"/>
      <c r="I7" s="5"/>
      <c r="J7" s="5"/>
      <c r="K7" s="109"/>
      <c r="L7" s="125"/>
    </row>
    <row r="8" spans="1:12" ht="64.5" thickBot="1">
      <c r="A8" s="10" t="s">
        <v>62</v>
      </c>
      <c r="B8" s="11" t="s">
        <v>0</v>
      </c>
      <c r="C8" s="11" t="s">
        <v>63</v>
      </c>
      <c r="D8" s="12" t="s">
        <v>3</v>
      </c>
      <c r="E8" s="45" t="s">
        <v>58</v>
      </c>
      <c r="F8" s="38" t="s">
        <v>59</v>
      </c>
      <c r="G8" s="77" t="s">
        <v>79</v>
      </c>
      <c r="H8" s="108" t="s">
        <v>60</v>
      </c>
      <c r="I8" s="14" t="s">
        <v>61</v>
      </c>
      <c r="J8" s="7"/>
      <c r="K8" s="23"/>
      <c r="L8" s="102"/>
    </row>
    <row r="9" spans="1:12" ht="13.5" thickBot="1">
      <c r="A9" s="65"/>
      <c r="B9" s="6"/>
      <c r="C9" s="6"/>
      <c r="D9" s="7"/>
      <c r="E9" s="6"/>
      <c r="F9" s="43"/>
      <c r="G9" s="78"/>
      <c r="H9" s="6"/>
      <c r="I9" s="43">
        <v>2008</v>
      </c>
      <c r="J9" s="43">
        <v>2009</v>
      </c>
      <c r="K9" s="55">
        <v>2010</v>
      </c>
      <c r="L9" s="119" t="s">
        <v>85</v>
      </c>
    </row>
    <row r="10" spans="1:12" ht="12.75">
      <c r="A10" s="67" t="s">
        <v>64</v>
      </c>
      <c r="B10" s="46" t="s">
        <v>65</v>
      </c>
      <c r="C10" s="46" t="s">
        <v>66</v>
      </c>
      <c r="D10" s="47" t="s">
        <v>13</v>
      </c>
      <c r="E10" s="46" t="s">
        <v>67</v>
      </c>
      <c r="F10" s="46" t="s">
        <v>68</v>
      </c>
      <c r="G10" s="48" t="s">
        <v>41</v>
      </c>
      <c r="H10" s="46" t="s">
        <v>42</v>
      </c>
      <c r="I10" s="46" t="s">
        <v>43</v>
      </c>
      <c r="J10" s="46" t="s">
        <v>44</v>
      </c>
      <c r="K10" s="47" t="s">
        <v>45</v>
      </c>
      <c r="L10" s="120"/>
    </row>
    <row r="11" spans="1:12" ht="12.75">
      <c r="A11" s="68"/>
      <c r="B11" s="49"/>
      <c r="C11" s="49"/>
      <c r="D11" s="50"/>
      <c r="E11" s="49"/>
      <c r="F11" s="49"/>
      <c r="G11" s="50"/>
      <c r="H11" s="60"/>
      <c r="I11" s="60"/>
      <c r="J11" s="60"/>
      <c r="K11" s="111"/>
      <c r="L11" s="121"/>
    </row>
    <row r="12" spans="1:12" ht="13.5" thickBot="1">
      <c r="A12" s="68" t="s">
        <v>64</v>
      </c>
      <c r="B12" s="54" t="s">
        <v>70</v>
      </c>
      <c r="C12" s="54"/>
      <c r="D12" s="55" t="s">
        <v>71</v>
      </c>
      <c r="E12" s="57"/>
      <c r="F12" s="57"/>
      <c r="G12" s="56"/>
      <c r="H12" s="57"/>
      <c r="I12" s="57"/>
      <c r="J12" s="57"/>
      <c r="K12" s="56"/>
      <c r="L12" s="122"/>
    </row>
    <row r="13" spans="1:12" ht="12.75">
      <c r="A13" s="68"/>
      <c r="B13" s="49"/>
      <c r="C13" s="51" t="s">
        <v>82</v>
      </c>
      <c r="D13" s="52" t="s">
        <v>72</v>
      </c>
      <c r="E13" s="49" t="s">
        <v>77</v>
      </c>
      <c r="F13" s="49"/>
      <c r="G13" s="50"/>
      <c r="H13" s="16" t="s">
        <v>2</v>
      </c>
      <c r="I13" s="61">
        <f>SUM(I14:I16)</f>
        <v>1100000</v>
      </c>
      <c r="J13" s="61">
        <f>SUM(J14:J16)</f>
        <v>0</v>
      </c>
      <c r="K13" s="112">
        <f>SUM(K14:K16)</f>
        <v>0</v>
      </c>
      <c r="L13" s="121">
        <v>0</v>
      </c>
    </row>
    <row r="14" spans="1:12" ht="12.75">
      <c r="A14" s="68"/>
      <c r="B14" s="49"/>
      <c r="C14" s="51"/>
      <c r="D14" s="52" t="s">
        <v>73</v>
      </c>
      <c r="E14" s="49" t="s">
        <v>78</v>
      </c>
      <c r="F14" s="49" t="s">
        <v>76</v>
      </c>
      <c r="G14" s="99">
        <v>1100000</v>
      </c>
      <c r="H14" s="31" t="s">
        <v>38</v>
      </c>
      <c r="I14" s="59">
        <v>1000000</v>
      </c>
      <c r="J14" s="58"/>
      <c r="K14" s="105"/>
      <c r="L14" s="123">
        <v>0</v>
      </c>
    </row>
    <row r="15" spans="1:12" ht="25.5">
      <c r="A15" s="68"/>
      <c r="B15" s="49"/>
      <c r="C15" s="51"/>
      <c r="D15" s="52" t="s">
        <v>74</v>
      </c>
      <c r="E15" s="49"/>
      <c r="F15" s="49"/>
      <c r="G15" s="50"/>
      <c r="H15" s="41" t="s">
        <v>48</v>
      </c>
      <c r="I15" s="58">
        <v>0</v>
      </c>
      <c r="J15" s="58">
        <v>0</v>
      </c>
      <c r="K15" s="105">
        <v>0</v>
      </c>
      <c r="L15" s="121">
        <v>0</v>
      </c>
    </row>
    <row r="16" spans="1:12" ht="12.75">
      <c r="A16" s="68"/>
      <c r="B16" s="49"/>
      <c r="C16" s="95"/>
      <c r="D16" s="96" t="s">
        <v>75</v>
      </c>
      <c r="E16" s="53"/>
      <c r="F16" s="53"/>
      <c r="G16" s="98"/>
      <c r="H16" s="31" t="s">
        <v>40</v>
      </c>
      <c r="I16" s="59">
        <v>100000</v>
      </c>
      <c r="J16" s="58">
        <v>0</v>
      </c>
      <c r="K16" s="105">
        <v>0</v>
      </c>
      <c r="L16" s="123">
        <v>0</v>
      </c>
    </row>
    <row r="17" spans="1:12" ht="12.75">
      <c r="A17" s="68"/>
      <c r="B17" s="49"/>
      <c r="C17" s="51" t="s">
        <v>81</v>
      </c>
      <c r="D17" s="52" t="s">
        <v>83</v>
      </c>
      <c r="E17" s="49" t="s">
        <v>77</v>
      </c>
      <c r="F17" s="49"/>
      <c r="G17" s="50"/>
      <c r="H17" s="16" t="s">
        <v>2</v>
      </c>
      <c r="I17" s="94">
        <f>SUM(I18:I20)</f>
        <v>200000</v>
      </c>
      <c r="J17" s="94">
        <f>SUM(J18:J20)</f>
        <v>350000</v>
      </c>
      <c r="K17" s="106">
        <f>SUM(K18:K20)</f>
        <v>730000</v>
      </c>
      <c r="L17" s="123">
        <v>0</v>
      </c>
    </row>
    <row r="18" spans="1:12" ht="12.75">
      <c r="A18" s="68"/>
      <c r="B18" s="49"/>
      <c r="C18" s="51"/>
      <c r="D18" s="52" t="s">
        <v>84</v>
      </c>
      <c r="E18" s="49" t="s">
        <v>78</v>
      </c>
      <c r="F18" s="49" t="s">
        <v>55</v>
      </c>
      <c r="G18" s="99">
        <v>1280000</v>
      </c>
      <c r="H18" s="31" t="s">
        <v>38</v>
      </c>
      <c r="I18" s="59">
        <v>200000</v>
      </c>
      <c r="J18" s="59">
        <v>350000</v>
      </c>
      <c r="K18" s="107">
        <v>730000</v>
      </c>
      <c r="L18" s="123">
        <v>0</v>
      </c>
    </row>
    <row r="19" spans="1:12" ht="25.5">
      <c r="A19" s="68"/>
      <c r="B19" s="49"/>
      <c r="C19" s="51"/>
      <c r="D19" s="52"/>
      <c r="E19" s="49"/>
      <c r="F19" s="49"/>
      <c r="G19" s="50"/>
      <c r="H19" s="41" t="s">
        <v>48</v>
      </c>
      <c r="I19" s="58">
        <v>0</v>
      </c>
      <c r="J19" s="58">
        <v>0</v>
      </c>
      <c r="K19" s="105">
        <v>0</v>
      </c>
      <c r="L19" s="121">
        <v>0</v>
      </c>
    </row>
    <row r="20" spans="1:12" ht="12.75">
      <c r="A20" s="68"/>
      <c r="B20" s="49"/>
      <c r="C20" s="95"/>
      <c r="D20" s="96"/>
      <c r="E20" s="53"/>
      <c r="F20" s="53"/>
      <c r="G20" s="97"/>
      <c r="H20" s="31" t="s">
        <v>40</v>
      </c>
      <c r="I20" s="53">
        <v>0</v>
      </c>
      <c r="J20" s="53"/>
      <c r="K20" s="97">
        <v>0</v>
      </c>
      <c r="L20" s="123">
        <v>0</v>
      </c>
    </row>
    <row r="21" spans="1:12" ht="12.75">
      <c r="A21" s="68"/>
      <c r="B21" s="49"/>
      <c r="C21" s="51"/>
      <c r="D21" s="52"/>
      <c r="E21" s="49"/>
      <c r="F21" s="49"/>
      <c r="G21" s="50"/>
      <c r="H21" s="13"/>
      <c r="I21" s="49"/>
      <c r="J21" s="49"/>
      <c r="K21" s="50"/>
      <c r="L21" s="121"/>
    </row>
    <row r="22" spans="1:12" ht="13.5" thickBot="1">
      <c r="A22" s="65" t="s">
        <v>65</v>
      </c>
      <c r="B22" s="6">
        <v>600</v>
      </c>
      <c r="C22" s="6"/>
      <c r="D22" s="7" t="s">
        <v>8</v>
      </c>
      <c r="E22" s="6"/>
      <c r="F22" s="22"/>
      <c r="G22" s="79"/>
      <c r="H22" s="27"/>
      <c r="I22" s="25"/>
      <c r="J22" s="22"/>
      <c r="K22" s="23"/>
      <c r="L22" s="122"/>
    </row>
    <row r="23" spans="1:12" ht="12.75">
      <c r="A23" s="63"/>
      <c r="B23" s="8"/>
      <c r="C23" s="8"/>
      <c r="D23" s="9"/>
      <c r="E23" s="8"/>
      <c r="F23" s="8"/>
      <c r="G23" s="17"/>
      <c r="H23" s="33"/>
      <c r="I23" s="82"/>
      <c r="J23" s="34"/>
      <c r="K23" s="9"/>
      <c r="L23" s="121"/>
    </row>
    <row r="24" spans="1:12" ht="12.75">
      <c r="A24" s="63"/>
      <c r="B24" s="11"/>
      <c r="C24" s="11"/>
      <c r="D24" s="12"/>
      <c r="E24" s="11"/>
      <c r="F24" s="8"/>
      <c r="G24" s="17"/>
      <c r="H24" s="13"/>
      <c r="I24" s="82"/>
      <c r="J24" s="8"/>
      <c r="K24" s="9"/>
      <c r="L24" s="121"/>
    </row>
    <row r="25" spans="1:12" ht="12.75">
      <c r="A25" s="63"/>
      <c r="B25" s="11"/>
      <c r="C25" s="11"/>
      <c r="D25" s="12"/>
      <c r="E25" s="11"/>
      <c r="F25" s="8"/>
      <c r="G25" s="17"/>
      <c r="H25" s="13"/>
      <c r="I25" s="82"/>
      <c r="J25" s="8"/>
      <c r="K25" s="9"/>
      <c r="L25" s="121"/>
    </row>
    <row r="26" spans="1:12" ht="12.75">
      <c r="A26" s="63"/>
      <c r="B26" s="8"/>
      <c r="C26" s="8">
        <v>60016</v>
      </c>
      <c r="D26" s="9" t="s">
        <v>69</v>
      </c>
      <c r="E26" s="49" t="s">
        <v>77</v>
      </c>
      <c r="F26" s="8"/>
      <c r="G26" s="17"/>
      <c r="H26" s="16" t="s">
        <v>2</v>
      </c>
      <c r="I26" s="83">
        <f>SUM(I27:I29)</f>
        <v>50000</v>
      </c>
      <c r="J26" s="126">
        <f>SUM(J27:J29)</f>
        <v>500000</v>
      </c>
      <c r="K26" s="127">
        <f>SUM(K27:K29)</f>
        <v>1950000</v>
      </c>
      <c r="L26" s="121">
        <v>0</v>
      </c>
    </row>
    <row r="27" spans="1:12" ht="12.75">
      <c r="A27" s="63"/>
      <c r="B27" s="8"/>
      <c r="C27" s="8"/>
      <c r="D27" s="9" t="s">
        <v>5</v>
      </c>
      <c r="E27" s="49" t="s">
        <v>78</v>
      </c>
      <c r="F27" s="49" t="s">
        <v>54</v>
      </c>
      <c r="G27" s="17">
        <v>2500000</v>
      </c>
      <c r="H27" s="31" t="s">
        <v>38</v>
      </c>
      <c r="I27" s="84">
        <v>50000</v>
      </c>
      <c r="J27" s="31">
        <v>500000</v>
      </c>
      <c r="K27" s="104">
        <v>1950000</v>
      </c>
      <c r="L27" s="123">
        <v>0</v>
      </c>
    </row>
    <row r="28" spans="1:12" ht="25.5">
      <c r="A28" s="63"/>
      <c r="B28" s="8"/>
      <c r="C28" s="8"/>
      <c r="D28" s="9"/>
      <c r="E28" s="8"/>
      <c r="F28" s="49"/>
      <c r="G28" s="17"/>
      <c r="H28" s="41" t="s">
        <v>48</v>
      </c>
      <c r="I28" s="84">
        <v>0</v>
      </c>
      <c r="J28" s="31">
        <v>0</v>
      </c>
      <c r="K28" s="104">
        <v>0</v>
      </c>
      <c r="L28" s="121">
        <v>0</v>
      </c>
    </row>
    <row r="29" spans="1:12" ht="12.75">
      <c r="A29" s="64"/>
      <c r="B29" s="15"/>
      <c r="C29" s="15"/>
      <c r="D29" s="19"/>
      <c r="E29" s="15"/>
      <c r="F29" s="53"/>
      <c r="G29" s="32"/>
      <c r="H29" s="31" t="s">
        <v>40</v>
      </c>
      <c r="I29" s="84">
        <v>0</v>
      </c>
      <c r="J29" s="31">
        <v>0</v>
      </c>
      <c r="K29" s="104">
        <v>0</v>
      </c>
      <c r="L29" s="123">
        <v>0</v>
      </c>
    </row>
    <row r="30" spans="1:12" ht="12.75">
      <c r="A30" s="63"/>
      <c r="B30" s="8"/>
      <c r="C30" s="21"/>
      <c r="D30" s="76"/>
      <c r="E30" s="72"/>
      <c r="F30" s="49"/>
      <c r="G30" s="17"/>
      <c r="H30" s="13"/>
      <c r="I30" s="85"/>
      <c r="J30" s="13"/>
      <c r="K30" s="9"/>
      <c r="L30" s="121"/>
    </row>
    <row r="31" spans="1:12" ht="12.75">
      <c r="A31" s="63"/>
      <c r="B31" s="8"/>
      <c r="C31" s="21">
        <v>60016</v>
      </c>
      <c r="D31" s="72" t="s">
        <v>49</v>
      </c>
      <c r="E31" s="49" t="s">
        <v>77</v>
      </c>
      <c r="F31" s="49"/>
      <c r="G31" s="17"/>
      <c r="H31" s="16" t="s">
        <v>2</v>
      </c>
      <c r="I31" s="83">
        <f>I32</f>
        <v>2972812</v>
      </c>
      <c r="J31" s="15">
        <v>0</v>
      </c>
      <c r="K31" s="18">
        <v>0</v>
      </c>
      <c r="L31" s="121">
        <v>0</v>
      </c>
    </row>
    <row r="32" spans="1:12" ht="12.75">
      <c r="A32" s="63"/>
      <c r="B32" s="8"/>
      <c r="C32" s="21"/>
      <c r="D32" s="72"/>
      <c r="E32" s="49" t="s">
        <v>78</v>
      </c>
      <c r="F32" s="49" t="s">
        <v>52</v>
      </c>
      <c r="G32" s="17">
        <v>3029042</v>
      </c>
      <c r="H32" s="31" t="s">
        <v>38</v>
      </c>
      <c r="I32" s="84">
        <v>2972812</v>
      </c>
      <c r="J32" s="31">
        <v>0</v>
      </c>
      <c r="K32" s="104">
        <v>0</v>
      </c>
      <c r="L32" s="123">
        <v>0</v>
      </c>
    </row>
    <row r="33" spans="1:12" ht="25.5">
      <c r="A33" s="63"/>
      <c r="B33" s="8"/>
      <c r="C33" s="21"/>
      <c r="D33" s="72"/>
      <c r="E33" s="72"/>
      <c r="F33" s="49"/>
      <c r="G33" s="17"/>
      <c r="H33" s="41" t="s">
        <v>48</v>
      </c>
      <c r="I33" s="84">
        <v>0</v>
      </c>
      <c r="J33" s="31">
        <v>0</v>
      </c>
      <c r="K33" s="104">
        <v>0</v>
      </c>
      <c r="L33" s="121"/>
    </row>
    <row r="34" spans="1:12" ht="12.75">
      <c r="A34" s="63"/>
      <c r="B34" s="8"/>
      <c r="C34" s="8"/>
      <c r="D34" s="29"/>
      <c r="E34" s="73"/>
      <c r="F34" s="53"/>
      <c r="G34" s="32"/>
      <c r="H34" s="31" t="s">
        <v>40</v>
      </c>
      <c r="I34" s="84">
        <v>0</v>
      </c>
      <c r="J34" s="31">
        <v>0</v>
      </c>
      <c r="K34" s="104">
        <v>0</v>
      </c>
      <c r="L34" s="123">
        <v>0</v>
      </c>
    </row>
    <row r="35" spans="1:12" ht="12.75">
      <c r="A35" s="63"/>
      <c r="B35" s="8"/>
      <c r="C35" s="8"/>
      <c r="D35" s="28"/>
      <c r="E35" s="72"/>
      <c r="F35" s="49"/>
      <c r="G35" s="17"/>
      <c r="H35" s="13"/>
      <c r="I35" s="82"/>
      <c r="J35" s="13"/>
      <c r="K35" s="17"/>
      <c r="L35" s="121"/>
    </row>
    <row r="36" spans="1:12" ht="12.75">
      <c r="A36" s="63"/>
      <c r="B36" s="8"/>
      <c r="C36" s="8">
        <v>60016</v>
      </c>
      <c r="D36" s="28" t="s">
        <v>50</v>
      </c>
      <c r="E36" s="49" t="s">
        <v>77</v>
      </c>
      <c r="F36" s="49"/>
      <c r="G36" s="17"/>
      <c r="H36" s="16" t="s">
        <v>2</v>
      </c>
      <c r="I36" s="86">
        <f>SUM(I37:I39)</f>
        <v>500000</v>
      </c>
      <c r="J36" s="83">
        <f>SUM(J37:J39)</f>
        <v>400000</v>
      </c>
      <c r="K36" s="113">
        <f>SUM(K37:K39)</f>
        <v>500000</v>
      </c>
      <c r="L36" s="121">
        <v>0</v>
      </c>
    </row>
    <row r="37" spans="1:12" ht="12.75">
      <c r="A37" s="63"/>
      <c r="B37" s="8"/>
      <c r="C37" s="8"/>
      <c r="D37" s="28" t="s">
        <v>51</v>
      </c>
      <c r="E37" s="49" t="s">
        <v>78</v>
      </c>
      <c r="F37" s="49" t="s">
        <v>55</v>
      </c>
      <c r="G37" s="17">
        <v>10000000</v>
      </c>
      <c r="H37" s="31" t="s">
        <v>38</v>
      </c>
      <c r="I37" s="87">
        <v>500000</v>
      </c>
      <c r="J37" s="59">
        <v>400000</v>
      </c>
      <c r="K37" s="107">
        <v>500000</v>
      </c>
      <c r="L37" s="124">
        <v>8600000</v>
      </c>
    </row>
    <row r="38" spans="1:12" ht="25.5">
      <c r="A38" s="63"/>
      <c r="B38" s="8"/>
      <c r="C38" s="8"/>
      <c r="D38" s="28"/>
      <c r="E38" s="72"/>
      <c r="F38" s="8"/>
      <c r="G38" s="17"/>
      <c r="H38" s="41" t="s">
        <v>48</v>
      </c>
      <c r="I38" s="88">
        <v>0</v>
      </c>
      <c r="J38" s="31">
        <v>0</v>
      </c>
      <c r="K38" s="104">
        <v>0</v>
      </c>
      <c r="L38" s="121"/>
    </row>
    <row r="39" spans="1:12" ht="12.75">
      <c r="A39" s="64"/>
      <c r="B39" s="100"/>
      <c r="C39" s="100"/>
      <c r="D39" s="75"/>
      <c r="E39" s="100"/>
      <c r="F39" s="15"/>
      <c r="G39" s="32"/>
      <c r="H39" s="16" t="s">
        <v>40</v>
      </c>
      <c r="I39" s="86">
        <v>0</v>
      </c>
      <c r="J39" s="15">
        <v>0</v>
      </c>
      <c r="K39" s="18">
        <v>0</v>
      </c>
      <c r="L39" s="123">
        <v>0</v>
      </c>
    </row>
    <row r="40" spans="1:12" ht="12.75">
      <c r="A40" s="63"/>
      <c r="B40" s="8"/>
      <c r="C40" s="8"/>
      <c r="D40" s="9"/>
      <c r="E40" s="8"/>
      <c r="F40" s="8"/>
      <c r="G40" s="17"/>
      <c r="H40" s="13"/>
      <c r="I40" s="82"/>
      <c r="J40" s="8"/>
      <c r="K40" s="9"/>
      <c r="L40" s="121"/>
    </row>
    <row r="41" spans="1:12" ht="13.5" thickBot="1">
      <c r="A41" s="63" t="s">
        <v>66</v>
      </c>
      <c r="B41" s="6">
        <v>801</v>
      </c>
      <c r="C41" s="6"/>
      <c r="D41" s="7" t="s">
        <v>10</v>
      </c>
      <c r="E41" s="6"/>
      <c r="F41" s="22"/>
      <c r="G41" s="79"/>
      <c r="H41" s="27"/>
      <c r="I41" s="25"/>
      <c r="J41" s="27"/>
      <c r="K41" s="23"/>
      <c r="L41" s="122"/>
    </row>
    <row r="42" spans="1:12" ht="12.75">
      <c r="A42" s="63"/>
      <c r="B42" s="11"/>
      <c r="C42" s="11"/>
      <c r="D42" s="12"/>
      <c r="E42" s="11"/>
      <c r="F42" s="8"/>
      <c r="G42" s="17"/>
      <c r="H42" s="13"/>
      <c r="I42" s="82"/>
      <c r="J42" s="13"/>
      <c r="K42" s="9"/>
      <c r="L42" s="121"/>
    </row>
    <row r="43" spans="1:12" ht="12.75">
      <c r="A43" s="63"/>
      <c r="B43" s="8"/>
      <c r="C43" s="8">
        <v>80101</v>
      </c>
      <c r="D43" s="12" t="s">
        <v>14</v>
      </c>
      <c r="E43" s="8"/>
      <c r="F43" s="8"/>
      <c r="G43" s="17"/>
      <c r="H43" s="13"/>
      <c r="I43" s="82"/>
      <c r="J43" s="13"/>
      <c r="K43" s="9"/>
      <c r="L43" s="121"/>
    </row>
    <row r="44" spans="1:12" ht="12.75">
      <c r="A44" s="63"/>
      <c r="B44" s="8"/>
      <c r="C44" s="8"/>
      <c r="D44" s="12" t="s">
        <v>15</v>
      </c>
      <c r="E44" s="49" t="s">
        <v>77</v>
      </c>
      <c r="F44" s="8"/>
      <c r="G44" s="17"/>
      <c r="H44" s="13"/>
      <c r="I44" s="82"/>
      <c r="J44" s="13"/>
      <c r="K44" s="9"/>
      <c r="L44" s="121"/>
    </row>
    <row r="45" spans="1:12" ht="12.75">
      <c r="A45" s="63"/>
      <c r="B45" s="8"/>
      <c r="C45" s="8"/>
      <c r="D45" s="9" t="s">
        <v>16</v>
      </c>
      <c r="E45" s="49" t="s">
        <v>78</v>
      </c>
      <c r="F45" s="8"/>
      <c r="G45" s="17"/>
      <c r="H45" s="13"/>
      <c r="I45" s="82"/>
      <c r="J45" s="13"/>
      <c r="K45" s="9"/>
      <c r="L45" s="121"/>
    </row>
    <row r="46" spans="1:12" ht="12.75">
      <c r="A46" s="63"/>
      <c r="B46" s="8"/>
      <c r="C46" s="8"/>
      <c r="D46" s="9" t="s">
        <v>28</v>
      </c>
      <c r="E46" s="8"/>
      <c r="F46" s="8"/>
      <c r="G46" s="17"/>
      <c r="H46" s="16" t="s">
        <v>2</v>
      </c>
      <c r="I46" s="86">
        <f>SUM(I47:I49)</f>
        <v>2340200</v>
      </c>
      <c r="J46" s="86">
        <f>SUM(J47:J49)</f>
        <v>2827000</v>
      </c>
      <c r="K46" s="114">
        <f>SUM(K47:K49)</f>
        <v>1063000</v>
      </c>
      <c r="L46" s="121">
        <v>0</v>
      </c>
    </row>
    <row r="47" spans="1:12" ht="12.75">
      <c r="A47" s="63"/>
      <c r="B47" s="8"/>
      <c r="C47" s="8"/>
      <c r="D47" s="9" t="s">
        <v>29</v>
      </c>
      <c r="E47" s="8"/>
      <c r="F47" s="49" t="s">
        <v>86</v>
      </c>
      <c r="G47" s="17">
        <v>6230200</v>
      </c>
      <c r="H47" s="31" t="s">
        <v>38</v>
      </c>
      <c r="I47" s="87">
        <v>2340200</v>
      </c>
      <c r="J47" s="31">
        <v>2827000</v>
      </c>
      <c r="K47" s="104">
        <v>1063000</v>
      </c>
      <c r="L47" s="123">
        <v>0</v>
      </c>
    </row>
    <row r="48" spans="1:12" ht="25.5">
      <c r="A48" s="63"/>
      <c r="B48" s="8"/>
      <c r="C48" s="21"/>
      <c r="D48" s="72" t="s">
        <v>11</v>
      </c>
      <c r="E48" s="70"/>
      <c r="F48" s="49"/>
      <c r="G48" s="17"/>
      <c r="H48" s="41" t="s">
        <v>48</v>
      </c>
      <c r="I48" s="88">
        <v>0</v>
      </c>
      <c r="J48" s="31">
        <v>0</v>
      </c>
      <c r="K48" s="104">
        <v>0</v>
      </c>
      <c r="L48" s="121">
        <v>0</v>
      </c>
    </row>
    <row r="49" spans="1:12" ht="12.75">
      <c r="A49" s="63"/>
      <c r="B49" s="8"/>
      <c r="C49" s="8"/>
      <c r="D49" s="29"/>
      <c r="E49" s="73"/>
      <c r="F49" s="53"/>
      <c r="G49" s="32"/>
      <c r="H49" s="31" t="s">
        <v>39</v>
      </c>
      <c r="I49" s="88">
        <v>0</v>
      </c>
      <c r="J49" s="31">
        <v>0</v>
      </c>
      <c r="K49" s="104">
        <v>0</v>
      </c>
      <c r="L49" s="123">
        <v>0</v>
      </c>
    </row>
    <row r="50" spans="1:12" ht="12.75">
      <c r="A50" s="63"/>
      <c r="B50" s="8"/>
      <c r="C50" s="8"/>
      <c r="D50" s="9"/>
      <c r="E50" s="8"/>
      <c r="F50" s="49"/>
      <c r="G50" s="17"/>
      <c r="H50" s="13"/>
      <c r="I50" s="82"/>
      <c r="J50" s="8"/>
      <c r="K50" s="9"/>
      <c r="L50" s="121"/>
    </row>
    <row r="51" spans="1:12" ht="12.75">
      <c r="A51" s="63"/>
      <c r="B51" s="8"/>
      <c r="C51" s="8"/>
      <c r="D51" s="28" t="s">
        <v>80</v>
      </c>
      <c r="E51" s="72"/>
      <c r="F51" s="49"/>
      <c r="G51" s="17"/>
      <c r="H51" s="13"/>
      <c r="I51" s="82"/>
      <c r="J51" s="8"/>
      <c r="K51" s="9"/>
      <c r="L51" s="121"/>
    </row>
    <row r="52" spans="1:12" ht="12.75">
      <c r="A52" s="63"/>
      <c r="B52" s="8"/>
      <c r="C52" s="8"/>
      <c r="D52" s="28" t="s">
        <v>30</v>
      </c>
      <c r="E52" s="72"/>
      <c r="F52" s="49"/>
      <c r="G52" s="17"/>
      <c r="H52" s="16" t="s">
        <v>2</v>
      </c>
      <c r="I52" s="86">
        <f>SUM(I53:I55)</f>
        <v>1156550</v>
      </c>
      <c r="J52" s="86">
        <f>SUM(J53:J55)</f>
        <v>684020</v>
      </c>
      <c r="K52" s="103">
        <v>0</v>
      </c>
      <c r="L52" s="121">
        <v>0</v>
      </c>
    </row>
    <row r="53" spans="1:12" ht="12.75">
      <c r="A53" s="63"/>
      <c r="B53" s="8"/>
      <c r="C53" s="8"/>
      <c r="D53" s="28" t="s">
        <v>31</v>
      </c>
      <c r="E53" s="72"/>
      <c r="F53" s="49" t="s">
        <v>56</v>
      </c>
      <c r="G53" s="17">
        <v>1880000</v>
      </c>
      <c r="H53" s="31" t="s">
        <v>38</v>
      </c>
      <c r="I53" s="87">
        <v>1156550</v>
      </c>
      <c r="J53" s="31">
        <v>684020</v>
      </c>
      <c r="K53" s="104">
        <v>0</v>
      </c>
      <c r="L53" s="123">
        <v>0</v>
      </c>
    </row>
    <row r="54" spans="1:12" ht="25.5">
      <c r="A54" s="63"/>
      <c r="B54" s="8"/>
      <c r="C54" s="8"/>
      <c r="D54" s="26" t="s">
        <v>32</v>
      </c>
      <c r="E54" s="72"/>
      <c r="F54" s="49"/>
      <c r="G54" s="17"/>
      <c r="H54" s="41" t="s">
        <v>48</v>
      </c>
      <c r="I54" s="88">
        <v>0</v>
      </c>
      <c r="J54" s="31">
        <v>0</v>
      </c>
      <c r="K54" s="104">
        <v>0</v>
      </c>
      <c r="L54" s="121"/>
    </row>
    <row r="55" spans="1:12" ht="12.75">
      <c r="A55" s="63"/>
      <c r="B55" s="8"/>
      <c r="C55" s="15"/>
      <c r="D55" s="26"/>
      <c r="E55" s="73"/>
      <c r="F55" s="53"/>
      <c r="G55" s="32"/>
      <c r="H55" s="31" t="s">
        <v>40</v>
      </c>
      <c r="I55" s="88">
        <v>0</v>
      </c>
      <c r="J55" s="31">
        <v>0</v>
      </c>
      <c r="K55" s="104">
        <v>0</v>
      </c>
      <c r="L55" s="123"/>
    </row>
    <row r="56" spans="1:12" ht="12.75">
      <c r="A56" s="63"/>
      <c r="B56" s="8"/>
      <c r="C56" s="8"/>
      <c r="D56" s="28"/>
      <c r="E56" s="72"/>
      <c r="F56" s="49"/>
      <c r="G56" s="17"/>
      <c r="H56" s="13"/>
      <c r="I56" s="82"/>
      <c r="J56" s="8"/>
      <c r="K56" s="9"/>
      <c r="L56" s="121"/>
    </row>
    <row r="57" spans="1:12" ht="12.75">
      <c r="A57" s="63"/>
      <c r="B57" s="8"/>
      <c r="C57" s="8">
        <v>80101</v>
      </c>
      <c r="D57" s="28" t="s">
        <v>34</v>
      </c>
      <c r="E57" s="49" t="s">
        <v>77</v>
      </c>
      <c r="F57" s="49"/>
      <c r="G57" s="17"/>
      <c r="H57" s="16" t="s">
        <v>2</v>
      </c>
      <c r="I57" s="86">
        <f>SUM(I58:I60)</f>
        <v>0</v>
      </c>
      <c r="J57" s="15">
        <v>0</v>
      </c>
      <c r="K57" s="32">
        <f>K58</f>
        <v>1000000</v>
      </c>
      <c r="L57" s="121">
        <v>0</v>
      </c>
    </row>
    <row r="58" spans="1:12" ht="12.75">
      <c r="A58" s="63"/>
      <c r="B58" s="8"/>
      <c r="C58" s="8"/>
      <c r="D58" s="28" t="s">
        <v>35</v>
      </c>
      <c r="E58" s="49" t="s">
        <v>78</v>
      </c>
      <c r="F58" s="49" t="s">
        <v>89</v>
      </c>
      <c r="G58" s="17">
        <v>1000000</v>
      </c>
      <c r="H58" s="31" t="s">
        <v>38</v>
      </c>
      <c r="I58" s="87">
        <v>0</v>
      </c>
      <c r="J58" s="31">
        <v>0</v>
      </c>
      <c r="K58" s="104">
        <v>1000000</v>
      </c>
      <c r="L58" s="124">
        <v>0</v>
      </c>
    </row>
    <row r="59" spans="1:12" ht="25.5">
      <c r="A59" s="63"/>
      <c r="B59" s="8"/>
      <c r="C59" s="8"/>
      <c r="D59" s="28"/>
      <c r="E59" s="72"/>
      <c r="F59" s="49"/>
      <c r="G59" s="17"/>
      <c r="H59" s="41" t="s">
        <v>48</v>
      </c>
      <c r="I59" s="88">
        <v>0</v>
      </c>
      <c r="J59" s="31">
        <v>0</v>
      </c>
      <c r="K59" s="104">
        <v>0</v>
      </c>
      <c r="L59" s="121">
        <v>0</v>
      </c>
    </row>
    <row r="60" spans="1:12" ht="12.75">
      <c r="A60" s="63"/>
      <c r="B60" s="8"/>
      <c r="C60" s="15"/>
      <c r="D60" s="26"/>
      <c r="E60" s="73"/>
      <c r="F60" s="53"/>
      <c r="G60" s="32"/>
      <c r="H60" s="31" t="s">
        <v>40</v>
      </c>
      <c r="I60" s="88">
        <v>0</v>
      </c>
      <c r="J60" s="31">
        <v>0</v>
      </c>
      <c r="K60" s="104">
        <v>0</v>
      </c>
      <c r="L60" s="123">
        <v>0</v>
      </c>
    </row>
    <row r="61" spans="1:12" ht="12.75">
      <c r="A61" s="63"/>
      <c r="B61" s="8"/>
      <c r="C61" s="8"/>
      <c r="D61" s="28"/>
      <c r="E61" s="72"/>
      <c r="F61" s="49"/>
      <c r="G61" s="17"/>
      <c r="H61" s="13"/>
      <c r="I61" s="82"/>
      <c r="J61" s="8"/>
      <c r="K61" s="9"/>
      <c r="L61" s="121"/>
    </row>
    <row r="62" spans="1:12" ht="12.75">
      <c r="A62" s="63"/>
      <c r="B62" s="8"/>
      <c r="C62" s="8">
        <v>80110</v>
      </c>
      <c r="D62" s="9" t="s">
        <v>26</v>
      </c>
      <c r="E62" s="8"/>
      <c r="F62" s="49"/>
      <c r="G62" s="17"/>
      <c r="H62" s="16" t="s">
        <v>2</v>
      </c>
      <c r="I62" s="86">
        <f>SUM(I63:I65)</f>
        <v>50000</v>
      </c>
      <c r="J62" s="86">
        <f>SUM(J63:J65)</f>
        <v>0</v>
      </c>
      <c r="K62" s="103">
        <f>SUM(K63:K65)</f>
        <v>0</v>
      </c>
      <c r="L62" s="121"/>
    </row>
    <row r="63" spans="1:12" ht="12.75">
      <c r="A63" s="63"/>
      <c r="B63" s="8"/>
      <c r="C63" s="8"/>
      <c r="D63" s="9" t="s">
        <v>27</v>
      </c>
      <c r="E63" s="49" t="s">
        <v>77</v>
      </c>
      <c r="F63" s="49" t="s">
        <v>88</v>
      </c>
      <c r="G63" s="17">
        <v>9250000</v>
      </c>
      <c r="H63" s="31" t="s">
        <v>38</v>
      </c>
      <c r="I63" s="87">
        <v>50000</v>
      </c>
      <c r="J63" s="59"/>
      <c r="K63" s="104">
        <v>0</v>
      </c>
      <c r="L63" s="124">
        <v>9200000</v>
      </c>
    </row>
    <row r="64" spans="1:12" ht="25.5">
      <c r="A64" s="63"/>
      <c r="B64" s="8"/>
      <c r="C64" s="8"/>
      <c r="D64" s="9"/>
      <c r="E64" s="49" t="s">
        <v>78</v>
      </c>
      <c r="F64" s="49"/>
      <c r="G64" s="17"/>
      <c r="H64" s="41" t="s">
        <v>48</v>
      </c>
      <c r="I64" s="88">
        <v>0</v>
      </c>
      <c r="J64" s="31">
        <v>0</v>
      </c>
      <c r="K64" s="104">
        <v>0</v>
      </c>
      <c r="L64" s="121">
        <v>0</v>
      </c>
    </row>
    <row r="65" spans="1:12" ht="12.75">
      <c r="A65" s="63"/>
      <c r="B65" s="15"/>
      <c r="C65" s="15"/>
      <c r="D65" s="18"/>
      <c r="E65" s="15"/>
      <c r="F65" s="53"/>
      <c r="G65" s="32"/>
      <c r="H65" s="31" t="s">
        <v>39</v>
      </c>
      <c r="I65" s="88">
        <v>0</v>
      </c>
      <c r="J65" s="31">
        <v>0</v>
      </c>
      <c r="K65" s="104">
        <v>0</v>
      </c>
      <c r="L65" s="123">
        <v>0</v>
      </c>
    </row>
    <row r="66" spans="1:12" ht="13.5" thickBot="1">
      <c r="A66" s="63" t="s">
        <v>67</v>
      </c>
      <c r="B66" s="6">
        <v>900</v>
      </c>
      <c r="C66" s="14"/>
      <c r="D66" s="14" t="s">
        <v>6</v>
      </c>
      <c r="E66" s="11"/>
      <c r="F66" s="49"/>
      <c r="G66" s="9"/>
      <c r="H66" s="8"/>
      <c r="I66" s="8"/>
      <c r="J66" s="8"/>
      <c r="K66" s="9"/>
      <c r="L66" s="121"/>
    </row>
    <row r="67" spans="1:12" ht="13.5" thickBot="1">
      <c r="A67" s="63"/>
      <c r="B67" s="11"/>
      <c r="C67" s="20"/>
      <c r="D67" s="14" t="s">
        <v>7</v>
      </c>
      <c r="E67" s="6"/>
      <c r="F67" s="57"/>
      <c r="G67" s="23"/>
      <c r="H67" s="22"/>
      <c r="I67" s="22"/>
      <c r="J67" s="22"/>
      <c r="K67" s="23"/>
      <c r="L67" s="122"/>
    </row>
    <row r="68" spans="1:12" ht="12.75">
      <c r="A68" s="63"/>
      <c r="B68" s="8"/>
      <c r="C68" s="21"/>
      <c r="D68" s="21"/>
      <c r="E68" s="8"/>
      <c r="F68" s="49"/>
      <c r="G68" s="17"/>
      <c r="H68" s="13"/>
      <c r="I68" s="13"/>
      <c r="J68" s="13"/>
      <c r="K68" s="9"/>
      <c r="L68" s="121"/>
    </row>
    <row r="69" spans="1:12" ht="12.75">
      <c r="A69" s="63"/>
      <c r="B69" s="8"/>
      <c r="C69" s="8">
        <v>90015</v>
      </c>
      <c r="D69" s="9" t="s">
        <v>9</v>
      </c>
      <c r="E69" s="49" t="s">
        <v>77</v>
      </c>
      <c r="F69" s="49"/>
      <c r="G69" s="17"/>
      <c r="H69" s="13"/>
      <c r="I69" s="13"/>
      <c r="J69" s="13"/>
      <c r="K69" s="9"/>
      <c r="L69" s="121"/>
    </row>
    <row r="70" spans="1:12" ht="12.75">
      <c r="A70" s="63"/>
      <c r="B70" s="8"/>
      <c r="C70" s="8"/>
      <c r="D70" s="9" t="s">
        <v>17</v>
      </c>
      <c r="E70" s="49" t="s">
        <v>78</v>
      </c>
      <c r="F70" s="49"/>
      <c r="G70" s="17"/>
      <c r="H70" s="13"/>
      <c r="I70" s="13"/>
      <c r="J70" s="13"/>
      <c r="K70" s="9"/>
      <c r="L70" s="121"/>
    </row>
    <row r="71" spans="1:12" ht="12.75">
      <c r="A71" s="63"/>
      <c r="B71" s="8"/>
      <c r="C71" s="8"/>
      <c r="D71" s="28" t="s">
        <v>18</v>
      </c>
      <c r="E71" s="72"/>
      <c r="F71" s="49"/>
      <c r="G71" s="17"/>
      <c r="H71" s="13"/>
      <c r="I71" s="82"/>
      <c r="J71" s="8"/>
      <c r="K71" s="9"/>
      <c r="L71" s="121"/>
    </row>
    <row r="72" spans="1:12" ht="12.75">
      <c r="A72" s="63"/>
      <c r="B72" s="8"/>
      <c r="C72" s="8"/>
      <c r="D72" s="28" t="s">
        <v>19</v>
      </c>
      <c r="E72" s="72"/>
      <c r="F72" s="49"/>
      <c r="G72" s="17"/>
      <c r="H72" s="13"/>
      <c r="I72" s="82"/>
      <c r="J72" s="8"/>
      <c r="K72" s="9"/>
      <c r="L72" s="121"/>
    </row>
    <row r="73" spans="1:12" ht="12.75">
      <c r="A73" s="63"/>
      <c r="B73" s="8"/>
      <c r="C73" s="8"/>
      <c r="D73" s="28" t="s">
        <v>20</v>
      </c>
      <c r="E73" s="72"/>
      <c r="F73" s="49"/>
      <c r="G73" s="17"/>
      <c r="H73" s="16" t="s">
        <v>2</v>
      </c>
      <c r="I73" s="86">
        <f>SUM(I74:I76)</f>
        <v>590000</v>
      </c>
      <c r="J73" s="86">
        <f>SUM(J74:J76)</f>
        <v>0</v>
      </c>
      <c r="K73" s="103">
        <f>SUM(K74:K76)</f>
        <v>0</v>
      </c>
      <c r="L73" s="121"/>
    </row>
    <row r="74" spans="1:12" ht="12.75">
      <c r="A74" s="63"/>
      <c r="B74" s="8"/>
      <c r="C74" s="8"/>
      <c r="D74" s="28" t="s">
        <v>21</v>
      </c>
      <c r="E74" s="72"/>
      <c r="F74" s="53" t="s">
        <v>52</v>
      </c>
      <c r="G74" s="32">
        <v>628500</v>
      </c>
      <c r="H74" s="31" t="s">
        <v>38</v>
      </c>
      <c r="I74" s="87">
        <v>590000</v>
      </c>
      <c r="J74" s="31"/>
      <c r="K74" s="104">
        <v>0</v>
      </c>
      <c r="L74" s="123">
        <v>0</v>
      </c>
    </row>
    <row r="75" spans="1:12" ht="25.5">
      <c r="A75" s="63"/>
      <c r="B75" s="8"/>
      <c r="C75" s="8"/>
      <c r="D75" s="26" t="s">
        <v>22</v>
      </c>
      <c r="E75" s="72"/>
      <c r="F75" s="49"/>
      <c r="G75" s="17"/>
      <c r="H75" s="41" t="s">
        <v>48</v>
      </c>
      <c r="I75" s="88"/>
      <c r="J75" s="31"/>
      <c r="K75" s="104">
        <v>0</v>
      </c>
      <c r="L75" s="121">
        <v>0</v>
      </c>
    </row>
    <row r="76" spans="1:12" ht="12.75">
      <c r="A76" s="63"/>
      <c r="B76" s="15"/>
      <c r="C76" s="15"/>
      <c r="D76" s="26"/>
      <c r="E76" s="73"/>
      <c r="F76" s="53"/>
      <c r="G76" s="32"/>
      <c r="H76" s="31" t="s">
        <v>40</v>
      </c>
      <c r="I76" s="88">
        <v>0</v>
      </c>
      <c r="J76" s="31">
        <v>0</v>
      </c>
      <c r="K76" s="104">
        <v>0</v>
      </c>
      <c r="L76" s="123">
        <v>0</v>
      </c>
    </row>
    <row r="77" spans="1:12" ht="12.75">
      <c r="A77" s="63"/>
      <c r="B77" s="8"/>
      <c r="C77" s="8"/>
      <c r="D77" s="28"/>
      <c r="E77" s="72"/>
      <c r="F77" s="49"/>
      <c r="G77" s="17"/>
      <c r="H77" s="40"/>
      <c r="I77" s="82"/>
      <c r="J77" s="8"/>
      <c r="K77" s="9"/>
      <c r="L77" s="121"/>
    </row>
    <row r="78" spans="1:12" ht="13.5" thickBot="1">
      <c r="A78" s="63" t="s">
        <v>68</v>
      </c>
      <c r="B78" s="6">
        <v>921</v>
      </c>
      <c r="C78" s="6"/>
      <c r="D78" s="30" t="s">
        <v>23</v>
      </c>
      <c r="E78" s="74"/>
      <c r="F78" s="57"/>
      <c r="G78" s="79"/>
      <c r="H78" s="27"/>
      <c r="I78" s="25"/>
      <c r="J78" s="115"/>
      <c r="K78" s="22"/>
      <c r="L78" s="102"/>
    </row>
    <row r="79" spans="1:12" ht="12.75">
      <c r="A79" s="63"/>
      <c r="B79" s="8"/>
      <c r="C79" s="8"/>
      <c r="D79" s="28"/>
      <c r="E79" s="72"/>
      <c r="F79" s="49"/>
      <c r="G79" s="17"/>
      <c r="H79" s="13"/>
      <c r="I79" s="82"/>
      <c r="J79" s="21"/>
      <c r="K79" s="82">
        <f>SUM(K80:K82)</f>
        <v>0</v>
      </c>
      <c r="L79" s="130"/>
    </row>
    <row r="80" spans="1:12" ht="12.75">
      <c r="A80" s="63"/>
      <c r="B80" s="8"/>
      <c r="C80" s="8">
        <v>92109</v>
      </c>
      <c r="D80" s="28" t="s">
        <v>24</v>
      </c>
      <c r="E80" s="72"/>
      <c r="F80" s="49"/>
      <c r="G80" s="17"/>
      <c r="H80" s="16" t="s">
        <v>2</v>
      </c>
      <c r="I80" s="86">
        <f>SUM(I81:I83)</f>
        <v>30000</v>
      </c>
      <c r="J80" s="114">
        <f>SUM(J81:J83)</f>
        <v>250000</v>
      </c>
      <c r="K80" s="86">
        <f>SUM(K81:K83)</f>
        <v>0</v>
      </c>
      <c r="L80" s="131">
        <v>0</v>
      </c>
    </row>
    <row r="81" spans="1:12" ht="12.75">
      <c r="A81" s="63"/>
      <c r="B81" s="8"/>
      <c r="C81" s="8"/>
      <c r="D81" s="28" t="s">
        <v>25</v>
      </c>
      <c r="E81" s="49" t="s">
        <v>77</v>
      </c>
      <c r="F81" s="49" t="s">
        <v>87</v>
      </c>
      <c r="G81" s="17">
        <v>651800</v>
      </c>
      <c r="H81" s="31" t="s">
        <v>38</v>
      </c>
      <c r="I81" s="87">
        <v>30000</v>
      </c>
      <c r="J81" s="31">
        <v>250000</v>
      </c>
      <c r="K81" s="104">
        <v>0</v>
      </c>
      <c r="L81" s="123">
        <v>0</v>
      </c>
    </row>
    <row r="82" spans="1:12" ht="25.5">
      <c r="A82" s="63"/>
      <c r="B82" s="8"/>
      <c r="C82" s="8"/>
      <c r="D82" s="28"/>
      <c r="E82" s="49" t="s">
        <v>78</v>
      </c>
      <c r="F82" s="49"/>
      <c r="G82" s="17"/>
      <c r="H82" s="41" t="s">
        <v>48</v>
      </c>
      <c r="I82" s="88"/>
      <c r="J82" s="31"/>
      <c r="K82" s="104">
        <v>0</v>
      </c>
      <c r="L82" s="121">
        <v>0</v>
      </c>
    </row>
    <row r="83" spans="1:12" ht="12.75">
      <c r="A83" s="63"/>
      <c r="B83" s="8"/>
      <c r="C83" s="15"/>
      <c r="D83" s="26"/>
      <c r="E83" s="73"/>
      <c r="F83" s="53"/>
      <c r="G83" s="80"/>
      <c r="H83" s="31" t="s">
        <v>40</v>
      </c>
      <c r="I83" s="88">
        <v>0</v>
      </c>
      <c r="J83" s="31">
        <v>0</v>
      </c>
      <c r="K83" s="104">
        <v>0</v>
      </c>
      <c r="L83" s="123"/>
    </row>
    <row r="84" spans="1:12" ht="12.75">
      <c r="A84" s="63"/>
      <c r="B84" s="8"/>
      <c r="C84" s="8"/>
      <c r="D84" s="28"/>
      <c r="E84" s="72"/>
      <c r="F84" s="49"/>
      <c r="G84" s="17"/>
      <c r="H84" s="13"/>
      <c r="I84" s="82"/>
      <c r="J84" s="13"/>
      <c r="K84" s="17"/>
      <c r="L84" s="121"/>
    </row>
    <row r="85" spans="1:12" ht="12.75">
      <c r="A85" s="63"/>
      <c r="B85" s="8"/>
      <c r="C85" s="8">
        <v>92109</v>
      </c>
      <c r="D85" s="28" t="s">
        <v>36</v>
      </c>
      <c r="E85" s="72"/>
      <c r="F85" s="49"/>
      <c r="G85" s="17"/>
      <c r="H85" s="16" t="s">
        <v>2</v>
      </c>
      <c r="I85" s="86">
        <f>SUM(I86:I88)</f>
        <v>511020</v>
      </c>
      <c r="J85" s="86">
        <f>SUM(J86:J88)</f>
        <v>0</v>
      </c>
      <c r="K85" s="103">
        <f>SUM(K86:K88)</f>
        <v>0</v>
      </c>
      <c r="L85" s="121">
        <v>0</v>
      </c>
    </row>
    <row r="86" spans="1:12" ht="12.75">
      <c r="A86" s="63"/>
      <c r="B86" s="8"/>
      <c r="C86" s="8"/>
      <c r="D86" s="28" t="s">
        <v>37</v>
      </c>
      <c r="E86" s="49" t="s">
        <v>77</v>
      </c>
      <c r="F86" s="49" t="s">
        <v>53</v>
      </c>
      <c r="G86" s="17">
        <v>562820</v>
      </c>
      <c r="H86" s="31" t="s">
        <v>38</v>
      </c>
      <c r="I86" s="87">
        <v>511020</v>
      </c>
      <c r="J86" s="31"/>
      <c r="K86" s="104">
        <v>0</v>
      </c>
      <c r="L86" s="123">
        <v>0</v>
      </c>
    </row>
    <row r="87" spans="1:12" ht="25.5">
      <c r="A87" s="63"/>
      <c r="B87" s="8"/>
      <c r="C87" s="8"/>
      <c r="D87" s="28"/>
      <c r="E87" s="49" t="s">
        <v>78</v>
      </c>
      <c r="F87" s="49"/>
      <c r="G87" s="17"/>
      <c r="H87" s="41" t="s">
        <v>48</v>
      </c>
      <c r="I87" s="88"/>
      <c r="J87" s="31"/>
      <c r="K87" s="104">
        <v>0</v>
      </c>
      <c r="L87" s="121">
        <v>0</v>
      </c>
    </row>
    <row r="88" spans="1:12" ht="12.75">
      <c r="A88" s="63"/>
      <c r="B88" s="8"/>
      <c r="C88" s="8"/>
      <c r="D88" s="28"/>
      <c r="E88" s="72"/>
      <c r="F88" s="49"/>
      <c r="G88" s="17"/>
      <c r="H88" s="31" t="s">
        <v>40</v>
      </c>
      <c r="I88" s="88">
        <v>0</v>
      </c>
      <c r="J88" s="31">
        <v>0</v>
      </c>
      <c r="K88" s="104">
        <v>0</v>
      </c>
      <c r="L88" s="123">
        <v>0</v>
      </c>
    </row>
    <row r="89" spans="1:12" ht="12.75">
      <c r="A89" s="63"/>
      <c r="B89" s="15"/>
      <c r="C89" s="15"/>
      <c r="D89" s="26"/>
      <c r="E89" s="73"/>
      <c r="F89" s="53"/>
      <c r="G89" s="32"/>
      <c r="H89" s="16"/>
      <c r="I89" s="86"/>
      <c r="J89" s="16"/>
      <c r="K89" s="32"/>
      <c r="L89" s="120"/>
    </row>
    <row r="90" spans="1:12" ht="12.75">
      <c r="A90" s="63"/>
      <c r="B90" s="8"/>
      <c r="C90" s="8"/>
      <c r="D90" s="28"/>
      <c r="E90" s="72"/>
      <c r="F90" s="49"/>
      <c r="G90" s="17"/>
      <c r="H90" s="13"/>
      <c r="I90" s="82"/>
      <c r="J90" s="13"/>
      <c r="K90" s="17"/>
      <c r="L90" s="121"/>
    </row>
    <row r="91" spans="1:12" ht="13.5" thickBot="1">
      <c r="A91" s="63" t="s">
        <v>41</v>
      </c>
      <c r="B91" s="6">
        <v>926</v>
      </c>
      <c r="C91" s="6"/>
      <c r="D91" s="30" t="s">
        <v>91</v>
      </c>
      <c r="E91" s="74"/>
      <c r="F91" s="43"/>
      <c r="G91" s="118"/>
      <c r="H91" s="37"/>
      <c r="I91" s="92"/>
      <c r="J91" s="37"/>
      <c r="K91" s="118"/>
      <c r="L91" s="128"/>
    </row>
    <row r="92" spans="1:12" ht="12.75">
      <c r="A92" s="63"/>
      <c r="B92" s="8"/>
      <c r="C92" s="8"/>
      <c r="D92" s="28"/>
      <c r="E92" s="72"/>
      <c r="F92" s="49"/>
      <c r="G92" s="17"/>
      <c r="H92" s="13"/>
      <c r="I92" s="82"/>
      <c r="J92" s="13"/>
      <c r="K92" s="17"/>
      <c r="L92" s="121"/>
    </row>
    <row r="93" spans="1:12" ht="12.75">
      <c r="A93" s="63"/>
      <c r="B93" s="8"/>
      <c r="C93" s="8">
        <v>92695</v>
      </c>
      <c r="D93" s="28" t="s">
        <v>92</v>
      </c>
      <c r="E93" s="49" t="s">
        <v>77</v>
      </c>
      <c r="F93" s="49"/>
      <c r="G93" s="17"/>
      <c r="H93" s="13"/>
      <c r="I93" s="82"/>
      <c r="J93" s="13"/>
      <c r="K93" s="17"/>
      <c r="L93" s="121"/>
    </row>
    <row r="94" spans="1:12" ht="12.75">
      <c r="A94" s="63"/>
      <c r="B94" s="8"/>
      <c r="C94" s="8"/>
      <c r="D94" s="28" t="s">
        <v>93</v>
      </c>
      <c r="E94" s="49" t="s">
        <v>78</v>
      </c>
      <c r="F94" s="49" t="s">
        <v>94</v>
      </c>
      <c r="G94" s="17"/>
      <c r="H94" s="16" t="s">
        <v>2</v>
      </c>
      <c r="I94" s="86">
        <v>100000</v>
      </c>
      <c r="J94" s="16">
        <v>1000000</v>
      </c>
      <c r="K94" s="32">
        <v>0</v>
      </c>
      <c r="L94" s="120">
        <v>0</v>
      </c>
    </row>
    <row r="95" spans="1:12" ht="12.75">
      <c r="A95" s="63"/>
      <c r="B95" s="8"/>
      <c r="C95" s="8"/>
      <c r="D95" s="28"/>
      <c r="E95" s="49"/>
      <c r="F95" s="49"/>
      <c r="G95" s="17"/>
      <c r="H95" s="31" t="s">
        <v>38</v>
      </c>
      <c r="I95" s="88">
        <v>100000</v>
      </c>
      <c r="J95" s="31">
        <v>1000000</v>
      </c>
      <c r="K95" s="104">
        <v>0</v>
      </c>
      <c r="L95" s="123">
        <v>0</v>
      </c>
    </row>
    <row r="96" spans="1:12" ht="25.5">
      <c r="A96" s="63"/>
      <c r="B96" s="8"/>
      <c r="C96" s="8"/>
      <c r="D96" s="28"/>
      <c r="E96" s="49"/>
      <c r="F96" s="49"/>
      <c r="G96" s="17"/>
      <c r="H96" s="41" t="s">
        <v>48</v>
      </c>
      <c r="I96" s="88">
        <v>0</v>
      </c>
      <c r="J96" s="31"/>
      <c r="K96" s="104"/>
      <c r="L96" s="123"/>
    </row>
    <row r="97" spans="1:12" ht="12.75">
      <c r="A97" s="63"/>
      <c r="B97" s="8"/>
      <c r="C97" s="8"/>
      <c r="D97" s="28"/>
      <c r="E97" s="49"/>
      <c r="F97" s="49"/>
      <c r="G97" s="17"/>
      <c r="H97" s="31" t="s">
        <v>40</v>
      </c>
      <c r="I97" s="86">
        <v>0</v>
      </c>
      <c r="J97" s="16"/>
      <c r="K97" s="32"/>
      <c r="L97" s="120"/>
    </row>
    <row r="98" spans="1:12" ht="13.5" thickBot="1">
      <c r="A98" s="63"/>
      <c r="B98" s="22"/>
      <c r="C98" s="22"/>
      <c r="D98" s="23"/>
      <c r="E98" s="22"/>
      <c r="F98" s="57"/>
      <c r="G98" s="79"/>
      <c r="H98" s="27"/>
      <c r="I98" s="25"/>
      <c r="J98" s="22"/>
      <c r="K98" s="23"/>
      <c r="L98" s="122"/>
    </row>
    <row r="99" spans="1:12" ht="12.75">
      <c r="A99" s="63"/>
      <c r="B99" s="8"/>
      <c r="C99" s="8"/>
      <c r="D99" s="9"/>
      <c r="E99" s="8"/>
      <c r="F99" s="8"/>
      <c r="G99" s="17"/>
      <c r="H99" s="35" t="s">
        <v>2</v>
      </c>
      <c r="I99" s="89">
        <f>SUM(I100:I102)</f>
        <v>9600582</v>
      </c>
      <c r="J99" s="89">
        <f>SUM(J100:J102)</f>
        <v>6011020</v>
      </c>
      <c r="K99" s="89">
        <f>SUM(K100:K102)</f>
        <v>5243000</v>
      </c>
      <c r="L99" s="132">
        <f>SUM(L100:L102)</f>
        <v>17800000</v>
      </c>
    </row>
    <row r="100" spans="1:12" ht="12.75">
      <c r="A100" s="63"/>
      <c r="B100" s="8"/>
      <c r="C100" s="8"/>
      <c r="D100" s="9"/>
      <c r="E100" s="8"/>
      <c r="F100" s="8"/>
      <c r="G100" s="17"/>
      <c r="H100" s="36" t="s">
        <v>38</v>
      </c>
      <c r="I100" s="90">
        <f>I14+I18+I27+I32+I37+I47+I53+I63+I74+I81+I86+I94</f>
        <v>9500582</v>
      </c>
      <c r="J100" s="90">
        <f>J14+J18+J27+J32+J37+J47+J53+J63+J74+J81+J86+J94</f>
        <v>6011020</v>
      </c>
      <c r="K100" s="116">
        <f>K14+K18+K27+K32+K37+K47+K53+K57+K63+K74+K81+K86</f>
        <v>5243000</v>
      </c>
      <c r="L100" s="101">
        <f>L14+L18+L27+L32+L37+L47+L53+L63+L74+L81+L86</f>
        <v>17800000</v>
      </c>
    </row>
    <row r="101" spans="1:12" ht="38.25">
      <c r="A101" s="63"/>
      <c r="B101" s="38" t="s">
        <v>1</v>
      </c>
      <c r="C101" s="38" t="s">
        <v>1</v>
      </c>
      <c r="D101" s="39" t="s">
        <v>2</v>
      </c>
      <c r="E101" s="38"/>
      <c r="F101" s="38" t="s">
        <v>1</v>
      </c>
      <c r="G101" s="81">
        <f>SUM(G23:G100)</f>
        <v>35732362</v>
      </c>
      <c r="H101" s="66" t="s">
        <v>48</v>
      </c>
      <c r="I101" s="91">
        <v>0</v>
      </c>
      <c r="J101" s="36">
        <v>0</v>
      </c>
      <c r="K101" s="117">
        <v>0</v>
      </c>
      <c r="L101" s="129">
        <v>0</v>
      </c>
    </row>
    <row r="102" spans="1:12" ht="13.5" thickBot="1">
      <c r="A102" s="65"/>
      <c r="B102" s="22"/>
      <c r="C102" s="22"/>
      <c r="D102" s="23"/>
      <c r="E102" s="22"/>
      <c r="F102" s="69"/>
      <c r="G102" s="24"/>
      <c r="H102" s="93" t="s">
        <v>40</v>
      </c>
      <c r="I102" s="92">
        <f>I16</f>
        <v>100000</v>
      </c>
      <c r="J102" s="37">
        <v>0</v>
      </c>
      <c r="K102" s="118">
        <v>0</v>
      </c>
      <c r="L102" s="128">
        <v>0</v>
      </c>
    </row>
    <row r="103" spans="9:10" ht="12.75">
      <c r="I103" s="1"/>
      <c r="J103" s="1"/>
    </row>
  </sheetData>
  <printOptions horizontalCentered="1"/>
  <pageMargins left="0.3937007874015748" right="0" top="0.984251968503937" bottom="0.98425196850393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</dc:creator>
  <cp:keywords/>
  <dc:description/>
  <cp:lastModifiedBy>Anielka</cp:lastModifiedBy>
  <cp:lastPrinted>2008-04-16T09:26:51Z</cp:lastPrinted>
  <dcterms:created xsi:type="dcterms:W3CDTF">1997-03-25T02:14:04Z</dcterms:created>
  <dcterms:modified xsi:type="dcterms:W3CDTF">2008-04-28T09:24:40Z</dcterms:modified>
  <cp:category/>
  <cp:version/>
  <cp:contentType/>
  <cp:contentStatus/>
</cp:coreProperties>
</file>