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22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<sst xmlns="http://schemas.openxmlformats.org/spreadsheetml/2006/main" count="98" uniqueCount="81">
  <si>
    <t>Dział</t>
  </si>
  <si>
    <t>x</t>
  </si>
  <si>
    <t>Ogółem</t>
  </si>
  <si>
    <t>Transport i łączność</t>
  </si>
  <si>
    <t>Oświata i wychowanie</t>
  </si>
  <si>
    <t>Lp.</t>
  </si>
  <si>
    <t>Nazwa zadania</t>
  </si>
  <si>
    <t>1.</t>
  </si>
  <si>
    <t>2.</t>
  </si>
  <si>
    <t>zakupy inwestycyjne</t>
  </si>
  <si>
    <t>Administracja publiczna</t>
  </si>
  <si>
    <t>Pomoc społeczna</t>
  </si>
  <si>
    <t>Gospodarka komunalna i ochrona środowiska</t>
  </si>
  <si>
    <t>3.</t>
  </si>
  <si>
    <t>4.</t>
  </si>
  <si>
    <t>5.</t>
  </si>
  <si>
    <t>Gospodarka mieszkaniowa</t>
  </si>
  <si>
    <t>9.</t>
  </si>
  <si>
    <t>010</t>
  </si>
  <si>
    <t>01010</t>
  </si>
  <si>
    <t>Rolnictwo i łowiectwo</t>
  </si>
  <si>
    <t>Zakupy inwestycyjne</t>
  </si>
  <si>
    <t>Rozdział</t>
  </si>
  <si>
    <t>a) zakup sprzętu komputerowego</t>
  </si>
  <si>
    <t xml:space="preserve">Zakupy inwestycyjne </t>
  </si>
  <si>
    <t>7.</t>
  </si>
  <si>
    <t>a)wykup sieci wodociagowych i sanitarnych</t>
  </si>
  <si>
    <t>10.</t>
  </si>
  <si>
    <t>w złotych</t>
  </si>
  <si>
    <t>a) zakup kserokopiarki - ZS Przecław</t>
  </si>
  <si>
    <t>Rewitalizacja zabytkowego parku w Kurowie</t>
  </si>
  <si>
    <t>rezerwy</t>
  </si>
  <si>
    <t>Różne rozliczenia</t>
  </si>
  <si>
    <t>Lokalna strategia działania dobre gminy w ramach Osi Leader</t>
  </si>
  <si>
    <t>w tym</t>
  </si>
  <si>
    <t xml:space="preserve">na programy finansowane z udziałem środków o których mowa w art..5 ust.1 pkt. 2 i 3 </t>
  </si>
  <si>
    <t>Przebudowa istniejącej kanalizacji melioracyjnej oraz deszczowej w m.Bedargowo</t>
  </si>
  <si>
    <t>Rozbudowa oczyszczalni ścieków w Przecławiu</t>
  </si>
  <si>
    <t>Przebudowa dróg gminnych w m. Kurów</t>
  </si>
  <si>
    <t>Przebudowa drogi gminnej z przebudową  sieci wodociągowej z przyłączami w Siadle-Dolnym</t>
  </si>
  <si>
    <t>Przebudowa drogi gminnej z kanalizacją deszczową w m.Barnisław</t>
  </si>
  <si>
    <t>Turystyka</t>
  </si>
  <si>
    <t>Termomodernizacja  budynku  Szkoły Podstawowej w Będargowie</t>
  </si>
  <si>
    <t>Budowa schroniska dla bezdomych zwierząt</t>
  </si>
  <si>
    <t>Budowa świetlicy wiejskiej w Barnisławiu</t>
  </si>
  <si>
    <t>Budowa świetlicy wiejskiej w Siadle-Górnym</t>
  </si>
  <si>
    <t>Budowa świetlicy wiejskiej w Moczyłach</t>
  </si>
  <si>
    <t>Budowa świetlicy wiejskiej w Stobnie</t>
  </si>
  <si>
    <t>Budowa Gminnego Ośrodka Kultury w Przecławiu</t>
  </si>
  <si>
    <t>Budowa skateparku w Przecławiu</t>
  </si>
  <si>
    <t>Kultura i ochrona dziedzictwa narodowego</t>
  </si>
  <si>
    <t>01008</t>
  </si>
  <si>
    <t>Budowa gimnazjum na nieruchomości ZS w Przecławiu</t>
  </si>
  <si>
    <t>8.</t>
  </si>
  <si>
    <t>11.</t>
  </si>
  <si>
    <t>12.</t>
  </si>
  <si>
    <t xml:space="preserve">               GMINY KOŁBASKOWO</t>
  </si>
  <si>
    <t>Budowa sieci kanalizacji deszczowej w m.Przecław</t>
  </si>
  <si>
    <t>Budowa oświetlenia ulicznego z lamp solarno-hybrydowych w m.Siadło-Dolne, Siadło-Górne</t>
  </si>
  <si>
    <t>a) zakup wiat przystankowych</t>
  </si>
  <si>
    <t>b) zakup samochodu osobowego   40 000 zł</t>
  </si>
  <si>
    <t>a)  rozbudowa serwera i zakup sprzętu komputerowego i oprogramowania  124 700 zł</t>
  </si>
  <si>
    <t>Zakup i montaż kotła co wraz z armaturą w ZS w Przecławiu</t>
  </si>
  <si>
    <t xml:space="preserve">                 na 2012 rok</t>
  </si>
  <si>
    <t>Bezpieczeństo i ochrona p/pożarowa</t>
  </si>
  <si>
    <t>a) zakup masztu i syreny alarmowej</t>
  </si>
  <si>
    <t xml:space="preserve">a) patelnia elektryczna </t>
  </si>
  <si>
    <t>Przebudowa wraz ze zmianą sposobu użytkowania budynku koszarowego na mieszkania komunalne i socjalne</t>
  </si>
  <si>
    <t>a) zakup wiat przystankowych ( zadaszonych) przy szlakach rowerowych</t>
  </si>
  <si>
    <t>a) zakup gruntów</t>
  </si>
  <si>
    <t xml:space="preserve">        WYDATKI     MAJĄTKOWE</t>
  </si>
  <si>
    <t xml:space="preserve">Załącznik Nr 13 </t>
  </si>
  <si>
    <t>Rady Gminy Kołbaskowo</t>
  </si>
  <si>
    <t>Kultura fizyczna i sport</t>
  </si>
  <si>
    <t>Poprawa jakości wody poprzez likwidację rur azbestowo-cementowych na terenie gminy</t>
  </si>
  <si>
    <t xml:space="preserve">Przebudowa budynku na świetlicę wiejską w Kurowie na dz.47/37 </t>
  </si>
  <si>
    <t>Budowa pawilonu żywieniowego na nieruchomości ZS w  Przecławiu</t>
  </si>
  <si>
    <t>Budowa przyłącza do placu zabaw w Kamieńcu</t>
  </si>
  <si>
    <t xml:space="preserve"> Plan                     na 2012 rok</t>
  </si>
  <si>
    <t>do uchwały Nr XIV/141/2011</t>
  </si>
  <si>
    <t>z dnia 30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</si>
</sst>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i/>
      <u val="single"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2"/>
    </font>
    <font>
      <sz val="9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7" fillId="0" borderId="18" xfId="0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 quotePrefix="1">
      <alignment horizontal="center"/>
    </xf>
    <xf numFmtId="0" fontId="0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3" fillId="0" borderId="21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43" fillId="0" borderId="15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7" fillId="0" borderId="27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3" fillId="0" borderId="15" xfId="0" applyFont="1" applyBorder="1" applyAlignment="1">
      <alignment vertical="center" wrapText="1"/>
    </xf>
    <xf numFmtId="0" fontId="0" fillId="0" borderId="28" xfId="0" applyFont="1" applyBorder="1" applyAlignment="1">
      <alignment horizontal="center"/>
    </xf>
    <xf numFmtId="0" fontId="4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7" fillId="0" borderId="27" xfId="0" applyFont="1" applyBorder="1" applyAlignment="1">
      <alignment/>
    </xf>
    <xf numFmtId="0" fontId="7" fillId="0" borderId="32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7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7" fillId="0" borderId="33" xfId="0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9" fillId="0" borderId="15" xfId="0" applyFont="1" applyBorder="1" applyAlignment="1">
      <alignment wrapText="1"/>
    </xf>
    <xf numFmtId="0" fontId="7" fillId="0" borderId="10" xfId="0" applyFont="1" applyBorder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8" xfId="0" applyFont="1" applyBorder="1" applyAlignment="1">
      <alignment horizontal="right" wrapText="1"/>
    </xf>
    <xf numFmtId="0" fontId="0" fillId="0" borderId="24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43" fillId="0" borderId="20" xfId="0" applyFont="1" applyBorder="1" applyAlignment="1">
      <alignment vertical="center" wrapText="1"/>
    </xf>
    <xf numFmtId="0" fontId="7" fillId="0" borderId="4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34" borderId="29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 vertical="center"/>
    </xf>
    <xf numFmtId="0" fontId="0" fillId="34" borderId="21" xfId="0" applyFont="1" applyFill="1" applyBorder="1" applyAlignment="1">
      <alignment vertical="center" wrapText="1"/>
    </xf>
    <xf numFmtId="3" fontId="0" fillId="34" borderId="2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/>
    </xf>
    <xf numFmtId="0" fontId="0" fillId="34" borderId="48" xfId="0" applyFill="1" applyBorder="1" applyAlignment="1">
      <alignment vertical="center" wrapText="1"/>
    </xf>
    <xf numFmtId="0" fontId="0" fillId="0" borderId="49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/>
    </xf>
    <xf numFmtId="0" fontId="7" fillId="33" borderId="5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0" fontId="0" fillId="0" borderId="49" xfId="0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3" fontId="0" fillId="0" borderId="41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53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10.00390625" style="0" customWidth="1"/>
    <col min="4" max="4" width="45.625" style="0" customWidth="1"/>
    <col min="5" max="5" width="14.375" style="0" customWidth="1"/>
    <col min="6" max="6" width="15.00390625" style="0" customWidth="1"/>
  </cols>
  <sheetData>
    <row r="1" spans="2:6" ht="12.75">
      <c r="B1" s="1"/>
      <c r="C1" s="1"/>
      <c r="E1" s="120" t="s">
        <v>71</v>
      </c>
      <c r="F1" s="120"/>
    </row>
    <row r="2" spans="2:6" ht="12.75">
      <c r="B2" s="1"/>
      <c r="C2" s="1"/>
      <c r="E2" s="7" t="s">
        <v>79</v>
      </c>
      <c r="F2" s="7"/>
    </row>
    <row r="3" spans="2:5" ht="15">
      <c r="B3" s="1"/>
      <c r="C3" s="1"/>
      <c r="D3" s="6" t="s">
        <v>70</v>
      </c>
      <c r="E3" t="s">
        <v>72</v>
      </c>
    </row>
    <row r="4" spans="1:5" ht="15">
      <c r="A4" s="2"/>
      <c r="B4" s="3"/>
      <c r="C4" s="3"/>
      <c r="D4" s="4" t="s">
        <v>56</v>
      </c>
      <c r="E4" t="s">
        <v>80</v>
      </c>
    </row>
    <row r="5" spans="1:5" ht="15">
      <c r="A5" s="2"/>
      <c r="B5" s="3"/>
      <c r="C5" s="3"/>
      <c r="D5" s="4" t="s">
        <v>63</v>
      </c>
      <c r="E5" s="2"/>
    </row>
    <row r="6" spans="1:6" ht="15.75" thickBot="1">
      <c r="A6" s="2"/>
      <c r="B6" s="3"/>
      <c r="C6" s="3"/>
      <c r="D6" s="5"/>
      <c r="E6" s="2"/>
      <c r="F6" s="8" t="s">
        <v>28</v>
      </c>
    </row>
    <row r="7" spans="1:6" ht="12.75" customHeight="1">
      <c r="A7" s="128" t="s">
        <v>5</v>
      </c>
      <c r="B7" s="130" t="s">
        <v>0</v>
      </c>
      <c r="C7" s="132" t="s">
        <v>22</v>
      </c>
      <c r="D7" s="130" t="s">
        <v>6</v>
      </c>
      <c r="E7" s="134" t="s">
        <v>78</v>
      </c>
      <c r="F7" s="9" t="s">
        <v>34</v>
      </c>
    </row>
    <row r="8" spans="1:6" ht="132.75" customHeight="1" thickBot="1">
      <c r="A8" s="129"/>
      <c r="B8" s="131"/>
      <c r="C8" s="133"/>
      <c r="D8" s="131"/>
      <c r="E8" s="135"/>
      <c r="F8" s="10" t="s">
        <v>35</v>
      </c>
    </row>
    <row r="9" spans="1:6" ht="12.75">
      <c r="A9" s="11" t="s">
        <v>7</v>
      </c>
      <c r="B9" s="12" t="s">
        <v>8</v>
      </c>
      <c r="C9" s="13" t="s">
        <v>13</v>
      </c>
      <c r="D9" s="12" t="s">
        <v>14</v>
      </c>
      <c r="E9" s="14" t="s">
        <v>15</v>
      </c>
      <c r="F9" s="15" t="s">
        <v>25</v>
      </c>
    </row>
    <row r="10" spans="1:6" ht="13.5" thickBot="1">
      <c r="A10" s="91" t="s">
        <v>7</v>
      </c>
      <c r="B10" s="82" t="s">
        <v>18</v>
      </c>
      <c r="C10" s="16"/>
      <c r="D10" s="17" t="s">
        <v>20</v>
      </c>
      <c r="E10" s="69">
        <f>SUM(E11:E16)</f>
        <v>7617919</v>
      </c>
      <c r="F10" s="108">
        <f>SUM(F11:F16)</f>
        <v>0</v>
      </c>
    </row>
    <row r="11" spans="1:6" ht="30" customHeight="1">
      <c r="A11" s="92"/>
      <c r="B11" s="83"/>
      <c r="C11" s="18" t="s">
        <v>51</v>
      </c>
      <c r="D11" s="19" t="s">
        <v>36</v>
      </c>
      <c r="E11" s="70">
        <v>1516919</v>
      </c>
      <c r="F11" s="109">
        <v>0</v>
      </c>
    </row>
    <row r="12" spans="1:6" ht="23.25" customHeight="1">
      <c r="A12" s="92"/>
      <c r="B12" s="83"/>
      <c r="C12" s="18" t="s">
        <v>51</v>
      </c>
      <c r="D12" s="19" t="s">
        <v>57</v>
      </c>
      <c r="E12" s="70">
        <v>308000</v>
      </c>
      <c r="F12" s="109">
        <v>0</v>
      </c>
    </row>
    <row r="13" spans="1:6" ht="29.25" customHeight="1">
      <c r="A13" s="92"/>
      <c r="B13" s="83"/>
      <c r="C13" s="20" t="s">
        <v>19</v>
      </c>
      <c r="D13" s="19" t="s">
        <v>74</v>
      </c>
      <c r="E13" s="71">
        <v>200000</v>
      </c>
      <c r="F13" s="110">
        <v>0</v>
      </c>
    </row>
    <row r="14" spans="1:6" ht="24" customHeight="1">
      <c r="A14" s="92"/>
      <c r="B14" s="83"/>
      <c r="C14" s="20" t="s">
        <v>19</v>
      </c>
      <c r="D14" s="19" t="s">
        <v>37</v>
      </c>
      <c r="E14" s="71">
        <v>5443000</v>
      </c>
      <c r="F14" s="110">
        <v>0</v>
      </c>
    </row>
    <row r="15" spans="1:6" ht="17.25" customHeight="1">
      <c r="A15" s="92"/>
      <c r="B15" s="84"/>
      <c r="C15" s="124" t="s">
        <v>19</v>
      </c>
      <c r="D15" s="21" t="s">
        <v>24</v>
      </c>
      <c r="E15" s="126">
        <v>150000</v>
      </c>
      <c r="F15" s="127">
        <v>0</v>
      </c>
    </row>
    <row r="16" spans="1:6" ht="15.75" customHeight="1">
      <c r="A16" s="92"/>
      <c r="B16" s="84"/>
      <c r="C16" s="125"/>
      <c r="D16" s="21" t="s">
        <v>26</v>
      </c>
      <c r="E16" s="126"/>
      <c r="F16" s="127"/>
    </row>
    <row r="17" spans="1:6" ht="18" customHeight="1" thickBot="1">
      <c r="A17" s="91" t="s">
        <v>8</v>
      </c>
      <c r="B17" s="85">
        <v>600</v>
      </c>
      <c r="C17" s="22"/>
      <c r="D17" s="17" t="s">
        <v>3</v>
      </c>
      <c r="E17" s="72">
        <f>SUM(E18:E22)</f>
        <v>3679800</v>
      </c>
      <c r="F17" s="111">
        <f>SUM(F18:F22)</f>
        <v>0</v>
      </c>
    </row>
    <row r="18" spans="1:6" ht="12.75">
      <c r="A18" s="92"/>
      <c r="B18" s="84"/>
      <c r="C18" s="23">
        <v>60016</v>
      </c>
      <c r="D18" s="19" t="s">
        <v>38</v>
      </c>
      <c r="E18" s="70">
        <v>2100000</v>
      </c>
      <c r="F18" s="109">
        <v>0</v>
      </c>
    </row>
    <row r="19" spans="1:6" ht="40.5" customHeight="1">
      <c r="A19" s="92"/>
      <c r="B19" s="84"/>
      <c r="C19" s="23">
        <v>60016</v>
      </c>
      <c r="D19" s="19" t="s">
        <v>39</v>
      </c>
      <c r="E19" s="70">
        <v>1500000</v>
      </c>
      <c r="F19" s="109">
        <v>0</v>
      </c>
    </row>
    <row r="20" spans="1:6" ht="29.25" customHeight="1">
      <c r="A20" s="92"/>
      <c r="B20" s="84"/>
      <c r="C20" s="23">
        <v>60016</v>
      </c>
      <c r="D20" s="24" t="s">
        <v>40</v>
      </c>
      <c r="E20" s="107">
        <v>29800</v>
      </c>
      <c r="F20" s="109">
        <v>0</v>
      </c>
    </row>
    <row r="21" spans="1:6" ht="12.75">
      <c r="A21" s="93"/>
      <c r="B21" s="86"/>
      <c r="C21" s="144">
        <v>60095</v>
      </c>
      <c r="D21" s="25" t="s">
        <v>21</v>
      </c>
      <c r="E21" s="145">
        <v>50000</v>
      </c>
      <c r="F21" s="147">
        <v>0</v>
      </c>
    </row>
    <row r="22" spans="1:6" ht="12.75">
      <c r="A22" s="93"/>
      <c r="B22" s="86"/>
      <c r="C22" s="138"/>
      <c r="D22" s="26" t="s">
        <v>59</v>
      </c>
      <c r="E22" s="146"/>
      <c r="F22" s="148"/>
    </row>
    <row r="23" spans="1:6" ht="13.5" thickBot="1">
      <c r="A23" s="91" t="s">
        <v>13</v>
      </c>
      <c r="B23" s="85">
        <v>630</v>
      </c>
      <c r="C23" s="22"/>
      <c r="D23" s="27" t="s">
        <v>41</v>
      </c>
      <c r="E23" s="73">
        <f>SUM(E24:E25)</f>
        <v>25000</v>
      </c>
      <c r="F23" s="112">
        <f>SUM(F24:F25)</f>
        <v>0</v>
      </c>
    </row>
    <row r="24" spans="1:6" ht="12.75">
      <c r="A24" s="94"/>
      <c r="B24" s="86"/>
      <c r="C24" s="149">
        <v>63095</v>
      </c>
      <c r="D24" s="29" t="s">
        <v>21</v>
      </c>
      <c r="E24" s="139">
        <v>25000</v>
      </c>
      <c r="F24" s="113">
        <v>0</v>
      </c>
    </row>
    <row r="25" spans="1:6" ht="26.25" customHeight="1">
      <c r="A25" s="93"/>
      <c r="B25" s="86"/>
      <c r="C25" s="150"/>
      <c r="D25" s="99" t="s">
        <v>68</v>
      </c>
      <c r="E25" s="151"/>
      <c r="F25" s="110">
        <v>0</v>
      </c>
    </row>
    <row r="26" spans="1:6" ht="13.5" thickBot="1">
      <c r="A26" s="91" t="s">
        <v>14</v>
      </c>
      <c r="B26" s="85">
        <v>700</v>
      </c>
      <c r="C26" s="22"/>
      <c r="D26" s="17" t="s">
        <v>16</v>
      </c>
      <c r="E26" s="72">
        <f>SUM(E27:E29)</f>
        <v>2910000</v>
      </c>
      <c r="F26" s="111">
        <f>SUM(F29:F29)</f>
        <v>0</v>
      </c>
    </row>
    <row r="27" spans="1:6" ht="12.75">
      <c r="A27" s="98"/>
      <c r="B27" s="100"/>
      <c r="C27" s="149">
        <v>70005</v>
      </c>
      <c r="D27" s="103" t="s">
        <v>21</v>
      </c>
      <c r="E27" s="152">
        <v>150000</v>
      </c>
      <c r="F27" s="154">
        <v>0</v>
      </c>
    </row>
    <row r="28" spans="1:6" ht="13.5" thickBot="1">
      <c r="A28" s="98"/>
      <c r="B28" s="101"/>
      <c r="C28" s="150"/>
      <c r="D28" s="102" t="s">
        <v>69</v>
      </c>
      <c r="E28" s="153"/>
      <c r="F28" s="155"/>
    </row>
    <row r="29" spans="1:6" ht="43.5" customHeight="1">
      <c r="A29" s="95"/>
      <c r="B29" s="87"/>
      <c r="C29" s="23">
        <v>70095</v>
      </c>
      <c r="D29" s="81" t="s">
        <v>67</v>
      </c>
      <c r="E29" s="106">
        <v>2760000</v>
      </c>
      <c r="F29" s="114">
        <v>0</v>
      </c>
    </row>
    <row r="30" spans="1:6" ht="13.5" thickBot="1">
      <c r="A30" s="96" t="s">
        <v>15</v>
      </c>
      <c r="B30" s="85">
        <v>750</v>
      </c>
      <c r="C30" s="22"/>
      <c r="D30" s="17" t="s">
        <v>10</v>
      </c>
      <c r="E30" s="72">
        <f>E31</f>
        <v>164700</v>
      </c>
      <c r="F30" s="108">
        <f>F31</f>
        <v>0</v>
      </c>
    </row>
    <row r="31" spans="1:6" ht="12.75">
      <c r="A31" s="93"/>
      <c r="B31" s="86"/>
      <c r="C31" s="136">
        <v>75023</v>
      </c>
      <c r="D31" s="32" t="s">
        <v>9</v>
      </c>
      <c r="E31" s="139">
        <v>164700</v>
      </c>
      <c r="F31" s="142">
        <v>0</v>
      </c>
    </row>
    <row r="32" spans="1:6" ht="30" customHeight="1">
      <c r="A32" s="93"/>
      <c r="B32" s="86"/>
      <c r="C32" s="137"/>
      <c r="D32" s="21" t="s">
        <v>61</v>
      </c>
      <c r="E32" s="140"/>
      <c r="F32" s="142"/>
    </row>
    <row r="33" spans="1:6" ht="18.75" customHeight="1">
      <c r="A33" s="93"/>
      <c r="B33" s="86"/>
      <c r="C33" s="138"/>
      <c r="D33" s="21" t="s">
        <v>60</v>
      </c>
      <c r="E33" s="141"/>
      <c r="F33" s="143"/>
    </row>
    <row r="34" spans="1:6" ht="20.25" customHeight="1" thickBot="1">
      <c r="A34" s="91"/>
      <c r="B34" s="85">
        <v>754</v>
      </c>
      <c r="C34" s="33"/>
      <c r="D34" s="34" t="s">
        <v>64</v>
      </c>
      <c r="E34" s="74">
        <f>E35</f>
        <v>18000</v>
      </c>
      <c r="F34" s="74">
        <f>F35</f>
        <v>0</v>
      </c>
    </row>
    <row r="35" spans="1:6" ht="14.25" customHeight="1">
      <c r="A35" s="93"/>
      <c r="B35" s="86"/>
      <c r="C35" s="35">
        <v>75414</v>
      </c>
      <c r="D35" s="21" t="s">
        <v>9</v>
      </c>
      <c r="E35" s="139">
        <v>18000</v>
      </c>
      <c r="F35" s="160">
        <v>0</v>
      </c>
    </row>
    <row r="36" spans="1:6" ht="17.25" customHeight="1">
      <c r="A36" s="93"/>
      <c r="B36" s="86"/>
      <c r="C36" s="105"/>
      <c r="D36" s="21" t="s">
        <v>65</v>
      </c>
      <c r="E36" s="151"/>
      <c r="F36" s="143"/>
    </row>
    <row r="37" spans="1:6" ht="18" customHeight="1" thickBot="1">
      <c r="A37" s="91" t="s">
        <v>25</v>
      </c>
      <c r="B37" s="88">
        <v>758</v>
      </c>
      <c r="C37" s="22"/>
      <c r="D37" s="36" t="s">
        <v>32</v>
      </c>
      <c r="E37" s="75">
        <f>E38</f>
        <v>0</v>
      </c>
      <c r="F37" s="111">
        <f>F38</f>
        <v>0</v>
      </c>
    </row>
    <row r="38" spans="1:6" ht="12.75">
      <c r="A38" s="93"/>
      <c r="B38" s="86"/>
      <c r="C38" s="37">
        <v>75818</v>
      </c>
      <c r="D38" s="38" t="s">
        <v>31</v>
      </c>
      <c r="E38" s="76"/>
      <c r="F38" s="115">
        <v>0</v>
      </c>
    </row>
    <row r="39" spans="1:6" ht="13.5" thickBot="1">
      <c r="A39" s="91" t="s">
        <v>53</v>
      </c>
      <c r="B39" s="85">
        <v>801</v>
      </c>
      <c r="C39" s="39"/>
      <c r="D39" s="40" t="s">
        <v>4</v>
      </c>
      <c r="E39" s="77">
        <f>SUM(E40:E49)</f>
        <v>4763522</v>
      </c>
      <c r="F39" s="111">
        <f>SUM(F40:F49)</f>
        <v>4287522</v>
      </c>
    </row>
    <row r="40" spans="1:6" ht="30" customHeight="1">
      <c r="A40" s="92"/>
      <c r="B40" s="84"/>
      <c r="C40" s="37">
        <v>80101</v>
      </c>
      <c r="D40" s="41" t="s">
        <v>42</v>
      </c>
      <c r="E40" s="78">
        <v>38000</v>
      </c>
      <c r="F40" s="115">
        <v>0</v>
      </c>
    </row>
    <row r="41" spans="1:6" ht="35.25" customHeight="1">
      <c r="A41" s="92"/>
      <c r="B41" s="84"/>
      <c r="C41" s="23">
        <v>80101</v>
      </c>
      <c r="D41" s="43" t="s">
        <v>76</v>
      </c>
      <c r="E41" s="121">
        <v>100000</v>
      </c>
      <c r="F41" s="109">
        <v>0</v>
      </c>
    </row>
    <row r="42" spans="1:6" ht="32.25" customHeight="1">
      <c r="A42" s="92"/>
      <c r="B42" s="84"/>
      <c r="C42" s="42">
        <v>80101</v>
      </c>
      <c r="D42" s="43" t="s">
        <v>62</v>
      </c>
      <c r="E42" s="71">
        <v>300000</v>
      </c>
      <c r="F42" s="110">
        <v>0</v>
      </c>
    </row>
    <row r="43" spans="1:6" ht="18" customHeight="1">
      <c r="A43" s="93"/>
      <c r="B43" s="86"/>
      <c r="C43" s="144">
        <v>80101</v>
      </c>
      <c r="D43" s="44" t="s">
        <v>21</v>
      </c>
      <c r="E43" s="162">
        <v>18000</v>
      </c>
      <c r="F43" s="142">
        <v>0</v>
      </c>
    </row>
    <row r="44" spans="1:6" ht="20.25" customHeight="1">
      <c r="A44" s="93"/>
      <c r="B44" s="86"/>
      <c r="C44" s="138"/>
      <c r="D44" s="45" t="s">
        <v>29</v>
      </c>
      <c r="E44" s="146"/>
      <c r="F44" s="143"/>
    </row>
    <row r="45" spans="1:6" ht="31.5" customHeight="1">
      <c r="A45" s="93"/>
      <c r="B45" s="86"/>
      <c r="C45" s="46">
        <v>80110</v>
      </c>
      <c r="D45" s="47" t="s">
        <v>52</v>
      </c>
      <c r="E45" s="104">
        <v>4287522</v>
      </c>
      <c r="F45" s="117">
        <v>4287522</v>
      </c>
    </row>
    <row r="46" spans="1:6" ht="12.75">
      <c r="A46" s="93"/>
      <c r="B46" s="86"/>
      <c r="C46" s="144">
        <v>80110</v>
      </c>
      <c r="D46" s="48" t="s">
        <v>9</v>
      </c>
      <c r="E46" s="145">
        <v>8000</v>
      </c>
      <c r="F46" s="161">
        <v>0</v>
      </c>
    </row>
    <row r="47" spans="1:6" ht="12.75">
      <c r="A47" s="93"/>
      <c r="B47" s="86"/>
      <c r="C47" s="137"/>
      <c r="D47" s="49" t="s">
        <v>29</v>
      </c>
      <c r="E47" s="162"/>
      <c r="F47" s="142"/>
    </row>
    <row r="48" spans="1:6" ht="12.75">
      <c r="A48" s="93"/>
      <c r="B48" s="86"/>
      <c r="C48" s="144">
        <v>80148</v>
      </c>
      <c r="D48" s="50" t="s">
        <v>9</v>
      </c>
      <c r="E48" s="145">
        <v>12000</v>
      </c>
      <c r="F48" s="161">
        <v>0</v>
      </c>
    </row>
    <row r="49" spans="1:6" ht="12.75">
      <c r="A49" s="93"/>
      <c r="B49" s="86"/>
      <c r="C49" s="138"/>
      <c r="D49" s="50" t="s">
        <v>66</v>
      </c>
      <c r="E49" s="146"/>
      <c r="F49" s="143"/>
    </row>
    <row r="50" spans="1:6" ht="13.5" thickBot="1">
      <c r="A50" s="91" t="s">
        <v>17</v>
      </c>
      <c r="B50" s="85">
        <v>852</v>
      </c>
      <c r="C50" s="22"/>
      <c r="D50" s="17" t="s">
        <v>11</v>
      </c>
      <c r="E50" s="72">
        <f>E51</f>
        <v>5500</v>
      </c>
      <c r="F50" s="111">
        <f>F51</f>
        <v>0</v>
      </c>
    </row>
    <row r="51" spans="1:6" ht="12.75">
      <c r="A51" s="95"/>
      <c r="B51" s="89"/>
      <c r="C51" s="136">
        <v>85219</v>
      </c>
      <c r="D51" s="51" t="s">
        <v>9</v>
      </c>
      <c r="E51" s="159">
        <v>5500</v>
      </c>
      <c r="F51" s="160">
        <v>0</v>
      </c>
    </row>
    <row r="52" spans="1:6" ht="12.75">
      <c r="A52" s="95"/>
      <c r="B52" s="90"/>
      <c r="C52" s="138"/>
      <c r="D52" s="50" t="s">
        <v>23</v>
      </c>
      <c r="E52" s="146"/>
      <c r="F52" s="143"/>
    </row>
    <row r="53" spans="1:6" ht="13.5" thickBot="1">
      <c r="A53" s="97" t="s">
        <v>27</v>
      </c>
      <c r="B53" s="88">
        <v>900</v>
      </c>
      <c r="C53" s="22"/>
      <c r="D53" s="40" t="s">
        <v>12</v>
      </c>
      <c r="E53" s="72">
        <f>SUM(E54:E58)</f>
        <v>2136080</v>
      </c>
      <c r="F53" s="72">
        <f>SUM(F54:F58)</f>
        <v>354500</v>
      </c>
    </row>
    <row r="54" spans="1:6" ht="21.75" customHeight="1">
      <c r="A54" s="98"/>
      <c r="B54" s="52"/>
      <c r="C54" s="28">
        <v>90004</v>
      </c>
      <c r="D54" s="53" t="s">
        <v>30</v>
      </c>
      <c r="E54" s="76">
        <v>354500</v>
      </c>
      <c r="F54" s="115">
        <v>354500</v>
      </c>
    </row>
    <row r="55" spans="1:6" ht="26.25" customHeight="1">
      <c r="A55" s="98"/>
      <c r="B55" s="52"/>
      <c r="C55" s="54">
        <v>90004</v>
      </c>
      <c r="D55" s="55" t="s">
        <v>33</v>
      </c>
      <c r="E55" s="70">
        <v>66000</v>
      </c>
      <c r="F55" s="109">
        <v>0</v>
      </c>
    </row>
    <row r="56" spans="1:6" ht="24.75" customHeight="1">
      <c r="A56" s="95"/>
      <c r="B56" s="56"/>
      <c r="C56" s="23">
        <v>90013</v>
      </c>
      <c r="D56" s="57" t="s">
        <v>43</v>
      </c>
      <c r="E56" s="71">
        <v>1273580</v>
      </c>
      <c r="F56" s="110">
        <v>0</v>
      </c>
    </row>
    <row r="57" spans="1:6" ht="32.25" customHeight="1">
      <c r="A57" s="95"/>
      <c r="B57" s="56"/>
      <c r="C57" s="23">
        <v>90015</v>
      </c>
      <c r="D57" s="118" t="s">
        <v>58</v>
      </c>
      <c r="E57" s="119">
        <v>424000</v>
      </c>
      <c r="F57" s="110">
        <v>0</v>
      </c>
    </row>
    <row r="58" spans="1:6" ht="32.25" customHeight="1">
      <c r="A58" s="95"/>
      <c r="B58" s="56"/>
      <c r="C58" s="23">
        <v>90095</v>
      </c>
      <c r="D58" s="123" t="s">
        <v>77</v>
      </c>
      <c r="E58" s="119">
        <v>18000</v>
      </c>
      <c r="F58" s="110">
        <v>0</v>
      </c>
    </row>
    <row r="59" spans="1:6" ht="22.5" customHeight="1" thickBot="1">
      <c r="A59" s="97" t="s">
        <v>54</v>
      </c>
      <c r="B59" s="58">
        <v>921</v>
      </c>
      <c r="C59" s="22"/>
      <c r="D59" s="59" t="s">
        <v>50</v>
      </c>
      <c r="E59" s="72">
        <f>SUM(E60:E65)</f>
        <v>4544645</v>
      </c>
      <c r="F59" s="111">
        <f>SUM(F60:F65)</f>
        <v>1370099</v>
      </c>
    </row>
    <row r="60" spans="1:6" ht="21" customHeight="1">
      <c r="A60" s="95"/>
      <c r="B60" s="56"/>
      <c r="C60" s="31">
        <v>92109</v>
      </c>
      <c r="D60" s="19" t="s">
        <v>44</v>
      </c>
      <c r="E60" s="79">
        <v>1530045</v>
      </c>
      <c r="F60" s="116">
        <v>0</v>
      </c>
    </row>
    <row r="61" spans="1:6" ht="15.75" customHeight="1">
      <c r="A61" s="95"/>
      <c r="B61" s="56"/>
      <c r="C61" s="23">
        <v>92109</v>
      </c>
      <c r="D61" s="60" t="s">
        <v>45</v>
      </c>
      <c r="E61" s="71">
        <v>548099</v>
      </c>
      <c r="F61" s="110">
        <v>548099</v>
      </c>
    </row>
    <row r="62" spans="1:6" ht="18" customHeight="1">
      <c r="A62" s="95"/>
      <c r="B62" s="56"/>
      <c r="C62" s="23">
        <v>92109</v>
      </c>
      <c r="D62" s="61" t="s">
        <v>46</v>
      </c>
      <c r="E62" s="71">
        <v>777190</v>
      </c>
      <c r="F62" s="110">
        <v>0</v>
      </c>
    </row>
    <row r="63" spans="1:6" ht="16.5" customHeight="1">
      <c r="A63" s="95"/>
      <c r="B63" s="56"/>
      <c r="C63" s="23">
        <v>92109</v>
      </c>
      <c r="D63" s="62" t="s">
        <v>47</v>
      </c>
      <c r="E63" s="71">
        <v>767311</v>
      </c>
      <c r="F63" s="110">
        <v>0</v>
      </c>
    </row>
    <row r="64" spans="1:6" ht="24.75" customHeight="1">
      <c r="A64" s="95"/>
      <c r="B64" s="56"/>
      <c r="C64" s="23">
        <v>92109</v>
      </c>
      <c r="D64" s="63" t="s">
        <v>75</v>
      </c>
      <c r="E64" s="71">
        <v>822000</v>
      </c>
      <c r="F64" s="110">
        <v>822000</v>
      </c>
    </row>
    <row r="65" spans="1:6" ht="14.25" customHeight="1">
      <c r="A65" s="95"/>
      <c r="B65" s="56"/>
      <c r="C65" s="23">
        <v>92109</v>
      </c>
      <c r="D65" s="63" t="s">
        <v>48</v>
      </c>
      <c r="E65" s="71">
        <v>100000</v>
      </c>
      <c r="F65" s="110">
        <v>0</v>
      </c>
    </row>
    <row r="66" spans="1:6" ht="13.5" thickBot="1">
      <c r="A66" s="97" t="s">
        <v>55</v>
      </c>
      <c r="B66" s="58">
        <v>926</v>
      </c>
      <c r="C66" s="22"/>
      <c r="D66" s="64" t="s">
        <v>73</v>
      </c>
      <c r="E66" s="72">
        <f>SUM(E67:E67)</f>
        <v>700000</v>
      </c>
      <c r="F66" s="111">
        <f>SUM(F67:F67)</f>
        <v>700000</v>
      </c>
    </row>
    <row r="67" spans="1:6" ht="16.5" customHeight="1" thickBot="1">
      <c r="A67" s="30"/>
      <c r="B67" s="65"/>
      <c r="C67" s="66">
        <v>92601</v>
      </c>
      <c r="D67" s="67" t="s">
        <v>49</v>
      </c>
      <c r="E67" s="79">
        <v>700000</v>
      </c>
      <c r="F67" s="116">
        <v>700000</v>
      </c>
    </row>
    <row r="68" spans="1:6" ht="13.5" thickBot="1">
      <c r="A68" s="156" t="s">
        <v>1</v>
      </c>
      <c r="B68" s="157"/>
      <c r="C68" s="158"/>
      <c r="D68" s="68" t="s">
        <v>2</v>
      </c>
      <c r="E68" s="80">
        <f>E10+E17+E23+E26+E30+E37+E39+E50+E53+E59+E66+E34</f>
        <v>26565166</v>
      </c>
      <c r="F68" s="122">
        <f>F10+F17+F23+F26+F30+F37+F39+F50+F53+F59+F66</f>
        <v>6712121</v>
      </c>
    </row>
  </sheetData>
  <sheetProtection/>
  <mergeCells count="34">
    <mergeCell ref="E35:E36"/>
    <mergeCell ref="A68:C68"/>
    <mergeCell ref="C51:C52"/>
    <mergeCell ref="E51:E52"/>
    <mergeCell ref="F51:F52"/>
    <mergeCell ref="C48:C49"/>
    <mergeCell ref="E48:E49"/>
    <mergeCell ref="F48:F49"/>
    <mergeCell ref="C43:C44"/>
    <mergeCell ref="E43:E44"/>
    <mergeCell ref="F43:F44"/>
    <mergeCell ref="C46:C47"/>
    <mergeCell ref="E46:E47"/>
    <mergeCell ref="F46:F47"/>
    <mergeCell ref="F35:F36"/>
    <mergeCell ref="C31:C33"/>
    <mergeCell ref="E31:E33"/>
    <mergeCell ref="F31:F33"/>
    <mergeCell ref="C21:C22"/>
    <mergeCell ref="E21:E22"/>
    <mergeCell ref="F21:F22"/>
    <mergeCell ref="C24:C25"/>
    <mergeCell ref="E24:E25"/>
    <mergeCell ref="C27:C28"/>
    <mergeCell ref="E27:E28"/>
    <mergeCell ref="F27:F28"/>
    <mergeCell ref="C15:C16"/>
    <mergeCell ref="E15:E16"/>
    <mergeCell ref="F15:F16"/>
    <mergeCell ref="A7:A8"/>
    <mergeCell ref="B7:B8"/>
    <mergeCell ref="C7:C8"/>
    <mergeCell ref="D7:D8"/>
    <mergeCell ref="E7:E8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Arkadiusz Tomaszczyk</cp:lastModifiedBy>
  <cp:lastPrinted>2012-01-05T11:33:36Z</cp:lastPrinted>
  <dcterms:created xsi:type="dcterms:W3CDTF">1997-03-25T02:14:04Z</dcterms:created>
  <dcterms:modified xsi:type="dcterms:W3CDTF">2012-01-05T16:24:36Z</dcterms:modified>
  <cp:category/>
  <cp:version/>
  <cp:contentType/>
  <cp:contentStatus/>
</cp:coreProperties>
</file>