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13815" windowHeight="6615"/>
  </bookViews>
  <sheets>
    <sheet name="Tab. Nr 1" sheetId="1" r:id="rId1"/>
  </sheets>
  <definedNames>
    <definedName name="_xlnm.Print_Area" localSheetId="0">'Tab. Nr 1'!$A$1:$Q$60</definedName>
  </definedNames>
  <calcPr calcId="145621"/>
</workbook>
</file>

<file path=xl/calcChain.xml><?xml version="1.0" encoding="utf-8"?>
<calcChain xmlns="http://schemas.openxmlformats.org/spreadsheetml/2006/main">
  <c r="F40" i="1" l="1"/>
  <c r="F36" i="1"/>
  <c r="F29" i="1"/>
  <c r="F28" i="1"/>
  <c r="F14" i="1"/>
  <c r="F6" i="1"/>
  <c r="E6" i="1"/>
  <c r="Q15" i="1"/>
  <c r="Q28" i="1" s="1"/>
  <c r="P15" i="1"/>
  <c r="P28" i="1" s="1"/>
  <c r="O15" i="1"/>
  <c r="O14" i="1" s="1"/>
  <c r="N15" i="1"/>
  <c r="N14" i="1" s="1"/>
  <c r="M15" i="1"/>
  <c r="M28" i="1" s="1"/>
  <c r="L15" i="1"/>
  <c r="L28" i="1" s="1"/>
  <c r="K15" i="1"/>
  <c r="K14" i="1" s="1"/>
  <c r="J15" i="1"/>
  <c r="J14" i="1" s="1"/>
  <c r="E40" i="1"/>
  <c r="G40" i="1" s="1"/>
  <c r="H40" i="1" s="1"/>
  <c r="I40" i="1" s="1"/>
  <c r="J40" i="1" s="1"/>
  <c r="K40" i="1" s="1"/>
  <c r="L40" i="1" s="1"/>
  <c r="M40" i="1" s="1"/>
  <c r="N40" i="1" s="1"/>
  <c r="O40" i="1" s="1"/>
  <c r="P40" i="1" s="1"/>
  <c r="Q40" i="1" s="1"/>
  <c r="Q36" i="1"/>
  <c r="P36" i="1"/>
  <c r="O36" i="1"/>
  <c r="N36" i="1"/>
  <c r="M36" i="1"/>
  <c r="L36" i="1"/>
  <c r="K36" i="1"/>
  <c r="J36" i="1"/>
  <c r="I36" i="1"/>
  <c r="H36" i="1"/>
  <c r="G36" i="1"/>
  <c r="Q29" i="1"/>
  <c r="P29" i="1"/>
  <c r="O29" i="1"/>
  <c r="N29" i="1"/>
  <c r="M29" i="1"/>
  <c r="L29" i="1"/>
  <c r="K29" i="1"/>
  <c r="J29" i="1"/>
  <c r="I29" i="1"/>
  <c r="H29" i="1"/>
  <c r="G29" i="1"/>
  <c r="Q6" i="1"/>
  <c r="P6" i="1"/>
  <c r="O6" i="1"/>
  <c r="N6" i="1"/>
  <c r="M6" i="1"/>
  <c r="L6" i="1"/>
  <c r="K6" i="1"/>
  <c r="J6" i="1"/>
  <c r="I6" i="1"/>
  <c r="H6" i="1"/>
  <c r="G6" i="1"/>
  <c r="E36" i="1"/>
  <c r="E29" i="1"/>
  <c r="E28" i="1"/>
  <c r="E14" i="1"/>
  <c r="L14" i="1" l="1"/>
  <c r="L27" i="1" s="1"/>
  <c r="P14" i="1"/>
  <c r="F27" i="1"/>
  <c r="K28" i="1"/>
  <c r="E44" i="1"/>
  <c r="J27" i="1"/>
  <c r="Q14" i="1"/>
  <c r="Q27" i="1" s="1"/>
  <c r="O28" i="1"/>
  <c r="M14" i="1"/>
  <c r="M27" i="1" s="1"/>
  <c r="J28" i="1"/>
  <c r="N28" i="1"/>
  <c r="K27" i="1"/>
  <c r="O27" i="1"/>
  <c r="P27" i="1"/>
  <c r="N27" i="1"/>
  <c r="G43" i="1"/>
  <c r="E27" i="1"/>
  <c r="E43" i="1"/>
  <c r="I15" i="1" l="1"/>
  <c r="I28" i="1" s="1"/>
  <c r="H15" i="1"/>
  <c r="H28" i="1" s="1"/>
  <c r="H14" i="1" l="1"/>
  <c r="H27" i="1" s="1"/>
  <c r="I14" i="1"/>
  <c r="I27" i="1" s="1"/>
  <c r="G15" i="1"/>
  <c r="G28" i="1" s="1"/>
  <c r="G14" i="1" l="1"/>
  <c r="G27" i="1" s="1"/>
</calcChain>
</file>

<file path=xl/sharedStrings.xml><?xml version="1.0" encoding="utf-8"?>
<sst xmlns="http://schemas.openxmlformats.org/spreadsheetml/2006/main" count="120" uniqueCount="80">
  <si>
    <t>Przychody budżetu</t>
  </si>
  <si>
    <t>10.</t>
  </si>
  <si>
    <t>11.</t>
  </si>
  <si>
    <t>12.</t>
  </si>
  <si>
    <t>13.</t>
  </si>
  <si>
    <t>16.</t>
  </si>
  <si>
    <t>5.</t>
  </si>
  <si>
    <t>6.</t>
  </si>
  <si>
    <t>1.</t>
  </si>
  <si>
    <t>2.</t>
  </si>
  <si>
    <t>3.</t>
  </si>
  <si>
    <t>4.</t>
  </si>
  <si>
    <t>7.</t>
  </si>
  <si>
    <t>8.</t>
  </si>
  <si>
    <t>9.</t>
  </si>
  <si>
    <t>Wyszczególnienie</t>
  </si>
  <si>
    <t>Lp.</t>
  </si>
  <si>
    <t>Dochody bieżące</t>
  </si>
  <si>
    <t xml:space="preserve">Dochody majątkowe </t>
  </si>
  <si>
    <t>Wydatki ogółem</t>
  </si>
  <si>
    <t>Wydatki bieżące</t>
  </si>
  <si>
    <t>wydatki bieżące bez wydatków na obsługę długu</t>
  </si>
  <si>
    <t>Wydatki majątkowe</t>
  </si>
  <si>
    <t>Wynik budżetu</t>
  </si>
  <si>
    <t>Dochody bieżące - wydatki bieżące</t>
  </si>
  <si>
    <t>Nadwyżka budżetowa z lat ubiegłych plus wolne środki, o których mowa w art. 217 ust.1 pkt 6 ufp, angażowane w budżecie roku bieżącego</t>
  </si>
  <si>
    <t>w tym: na pokrycie deficytu budżetu</t>
  </si>
  <si>
    <t>Kredyty, pożyczki, sprzedaż papierów wartościowych</t>
  </si>
  <si>
    <t xml:space="preserve">w tym: na pokrycie deficytu budżetu </t>
  </si>
  <si>
    <t>Inne przychody niezwiązane z zaciągnięciem długu</t>
  </si>
  <si>
    <t xml:space="preserve">Rozchody budżetu </t>
  </si>
  <si>
    <t>Spłaty rat kapitałowych oraz wykup papierów wartościowych</t>
  </si>
  <si>
    <t>w tym: kwota wyłączeń z art. 243 ust. 3 pkt 1ufp oraz art. 169 ust. 3 sufp przypadająca na dany rok</t>
  </si>
  <si>
    <t>Inne rozchody (bez spłaty długu, np. udzielane pożyczki)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</si>
  <si>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</si>
  <si>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</si>
  <si>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</si>
  <si>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</si>
  <si>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</si>
  <si>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</si>
  <si>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</si>
  <si>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</si>
  <si>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</si>
  <si>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 xml:space="preserve">Kwota zobowiązań przypadających do spłaty w danym roku budżetowym, 
podlegająca doliczeniu zgodnie z art. 244 ufp (zobowiązania związku współtworzonego przez JST) </t>
  </si>
  <si>
    <t>Maksymalny dopuszczalny wskaźnik spłaty z art. 243 ufp</t>
  </si>
  <si>
    <t>Relacja planowanej łącznej kwoty spłaty zobowiązań do dochodów  (bez wyłączeń)</t>
  </si>
  <si>
    <t>13a.</t>
  </si>
  <si>
    <t>Spełnienie wskaźnika spłaty z art. 243 ufp po uwzględnieniu art. 244 ufp (bez wyłączeń)</t>
  </si>
  <si>
    <t>14.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</si>
  <si>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</si>
  <si>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</si>
  <si>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</si>
  <si>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15.</t>
  </si>
  <si>
    <t>Informacja z art. 226 ust. 2, tj. wydatki:</t>
  </si>
  <si>
    <t>na wynagrodzenia i składki od nich naliczane</t>
  </si>
  <si>
    <t>związane z funkcjonowaniem organów JST</t>
  </si>
  <si>
    <t>bieżące objęte limitem art. 226 ust. 4 ufp</t>
  </si>
  <si>
    <t>majątkowe objęte limitem art. 226 ust. 4 ufp</t>
  </si>
  <si>
    <t>Przeznaczenie nadwyżki wykonanej w poszczególnych latach objętych prognozą:</t>
  </si>
  <si>
    <t>Dochody ogółem</t>
  </si>
  <si>
    <t xml:space="preserve">w tym: </t>
  </si>
  <si>
    <t>środki z UE*</t>
  </si>
  <si>
    <t>ze sprzedaży majątku</t>
  </si>
  <si>
    <t xml:space="preserve">  w tym: </t>
  </si>
  <si>
    <t xml:space="preserve">z tytułu poręczeń i gwarancji </t>
  </si>
  <si>
    <t>w tym: gwarancje i poręczenia podlegające wyłączeniu z limitów spłaty zobowiązań z art. 243 ufp/169 sufp</t>
  </si>
  <si>
    <t>na projekty realizowane przy udziale środków, o których mowa w art. 5 ust. 1 pkt 2</t>
  </si>
  <si>
    <t>wydatki na obsługę długu</t>
  </si>
  <si>
    <t>w tym:</t>
  </si>
  <si>
    <t xml:space="preserve">odsetki i dyskonto </t>
  </si>
  <si>
    <t>Wartość przejętych zobowiązań</t>
  </si>
  <si>
    <t>w tym od spzoz</t>
  </si>
  <si>
    <t>Zgodny z art..243</t>
  </si>
  <si>
    <t>Wieloletnia prognoza finansowa
 Gminy Kołbaskowo
na lata 2012 - 2023</t>
  </si>
  <si>
    <t>Spłata kredytu</t>
  </si>
  <si>
    <t>brak</t>
  </si>
  <si>
    <t>Plan</t>
  </si>
  <si>
    <t>Wykonanie</t>
  </si>
  <si>
    <t>za I półrocze 2012 r.</t>
  </si>
  <si>
    <t xml:space="preserve">Tab. Nr 1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</si>
</sst>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_ ;[Red]\-#,##0\ "/>
    <numFmt numFmtId="165" formatCode="#,##0.0_ ;[Red]\-#,##0.0\ "/>
    <numFmt numFmtId="166" formatCode="#,##0.00_ ;[Red]\-#,##0.00\ "/>
  </numFmts>
  <fonts count="22"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8"/>
      <name val="Arial CE"/>
      <charset val="238"/>
    </font>
    <font>
      <b/>
      <sz val="12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9"/>
      <color indexed="8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sz val="9"/>
      <color indexed="12"/>
      <name val="Times New Roman"/>
      <family val="1"/>
      <charset val="238"/>
    </font>
    <font>
      <sz val="8"/>
      <color indexed="8"/>
      <name val="Czcionka tekstu podstawowego"/>
      <family val="2"/>
      <charset val="238"/>
    </font>
    <font>
      <b/>
      <sz val="8"/>
      <color indexed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Times New Roman"/>
      <family val="1"/>
    </font>
    <font>
      <b/>
      <sz val="8"/>
      <name val="Times New Roman"/>
      <family val="1"/>
      <charset val="238"/>
    </font>
    <font>
      <sz val="8"/>
      <name val="Czcionka tekstu podstawowego"/>
      <family val="2"/>
      <charset val="238"/>
    </font>
    <font>
      <b/>
      <sz val="9"/>
      <color theme="1"/>
      <name val="Times New Roman"/>
      <family val="1"/>
      <charset val="238"/>
    </font>
    <font>
      <b/>
      <sz val="9"/>
      <color indexed="12"/>
      <name val="Times New Roman"/>
      <family val="1"/>
      <charset val="238"/>
    </font>
    <font>
      <b/>
      <i/>
      <sz val="12"/>
      <name val="Arial"/>
      <family val="2"/>
      <charset val="238"/>
    </font>
    <font>
      <sz val="12"/>
      <name val="Arial CE"/>
      <charset val="238"/>
    </font>
    <font>
      <sz val="11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0" fontId="4" fillId="0" borderId="0"/>
    <xf numFmtId="0" fontId="8" fillId="0" borderId="0"/>
    <xf numFmtId="0" fontId="8" fillId="0" borderId="0"/>
    <xf numFmtId="0" fontId="8" fillId="0" borderId="0"/>
    <xf numFmtId="0" fontId="1" fillId="0" borderId="0" applyProtection="0"/>
    <xf numFmtId="0" fontId="4" fillId="0" borderId="0"/>
    <xf numFmtId="9" fontId="4" fillId="0" borderId="0" applyFont="0" applyFill="0" applyBorder="0" applyAlignment="0" applyProtection="0"/>
  </cellStyleXfs>
  <cellXfs count="142">
    <xf numFmtId="0" fontId="0" fillId="0" borderId="0" xfId="0"/>
    <xf numFmtId="0" fontId="0" fillId="0" borderId="0" xfId="0" applyAlignment="1">
      <alignment horizontal="center"/>
    </xf>
    <xf numFmtId="0" fontId="1" fillId="0" borderId="0" xfId="1"/>
    <xf numFmtId="0" fontId="0" fillId="0" borderId="0" xfId="0"/>
    <xf numFmtId="0" fontId="0" fillId="0" borderId="0" xfId="0"/>
    <xf numFmtId="0" fontId="7" fillId="0" borderId="0" xfId="0" applyFont="1"/>
    <xf numFmtId="0" fontId="7" fillId="0" borderId="0" xfId="0" applyFont="1" applyBorder="1"/>
    <xf numFmtId="164" fontId="5" fillId="0" borderId="1" xfId="2" applyNumberFormat="1" applyFont="1" applyBorder="1" applyAlignment="1">
      <alignment vertical="center"/>
    </xf>
    <xf numFmtId="164" fontId="5" fillId="0" borderId="10" xfId="2" applyNumberFormat="1" applyFont="1" applyBorder="1" applyAlignment="1">
      <alignment vertical="center"/>
    </xf>
    <xf numFmtId="10" fontId="6" fillId="0" borderId="1" xfId="2" applyNumberFormat="1" applyFont="1" applyBorder="1" applyAlignment="1">
      <alignment vertical="center"/>
    </xf>
    <xf numFmtId="0" fontId="6" fillId="0" borderId="1" xfId="2" applyFont="1" applyBorder="1" applyAlignment="1">
      <alignment horizontal="center" vertical="center" wrapText="1"/>
    </xf>
    <xf numFmtId="0" fontId="5" fillId="0" borderId="0" xfId="2" quotePrefix="1" applyFont="1" applyBorder="1" applyAlignment="1">
      <alignment horizontal="right" vertical="center"/>
    </xf>
    <xf numFmtId="0" fontId="5" fillId="0" borderId="0" xfId="2" applyFont="1" applyBorder="1" applyAlignment="1">
      <alignment vertical="center" wrapText="1"/>
    </xf>
    <xf numFmtId="0" fontId="5" fillId="0" borderId="0" xfId="2" quotePrefix="1" applyFont="1" applyBorder="1" applyAlignment="1">
      <alignment horizontal="left" vertical="center" wrapText="1"/>
    </xf>
    <xf numFmtId="164" fontId="5" fillId="0" borderId="0" xfId="2" applyNumberFormat="1" applyFont="1" applyBorder="1" applyAlignment="1">
      <alignment vertical="center"/>
    </xf>
    <xf numFmtId="164" fontId="9" fillId="0" borderId="16" xfId="2" applyNumberFormat="1" applyFont="1" applyBorder="1" applyAlignment="1">
      <alignment vertical="center"/>
    </xf>
    <xf numFmtId="0" fontId="11" fillId="0" borderId="22" xfId="2" applyFont="1" applyFill="1" applyBorder="1" applyAlignment="1">
      <alignment horizontal="center" vertical="center"/>
    </xf>
    <xf numFmtId="0" fontId="11" fillId="0" borderId="23" xfId="2" applyFont="1" applyBorder="1" applyAlignment="1">
      <alignment vertical="center"/>
    </xf>
    <xf numFmtId="0" fontId="11" fillId="0" borderId="7" xfId="2" applyFont="1" applyBorder="1" applyAlignment="1">
      <alignment vertical="center" wrapText="1"/>
    </xf>
    <xf numFmtId="0" fontId="12" fillId="0" borderId="24" xfId="2" applyFont="1" applyFill="1" applyBorder="1" applyAlignment="1">
      <alignment horizontal="center" vertical="center"/>
    </xf>
    <xf numFmtId="0" fontId="12" fillId="0" borderId="2" xfId="2" applyFont="1" applyBorder="1" applyAlignment="1">
      <alignment vertical="center" wrapText="1"/>
    </xf>
    <xf numFmtId="0" fontId="12" fillId="0" borderId="2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0" fontId="14" fillId="0" borderId="8" xfId="2" applyFont="1" applyBorder="1" applyAlignment="1">
      <alignment horizontal="left" vertical="center" wrapText="1"/>
    </xf>
    <xf numFmtId="0" fontId="12" fillId="0" borderId="25" xfId="2" applyFont="1" applyFill="1" applyBorder="1" applyAlignment="1">
      <alignment horizontal="center" vertical="center"/>
    </xf>
    <xf numFmtId="0" fontId="12" fillId="0" borderId="26" xfId="2" applyFont="1" applyBorder="1" applyAlignment="1">
      <alignment vertical="center" wrapText="1"/>
    </xf>
    <xf numFmtId="0" fontId="12" fillId="0" borderId="26" xfId="2" applyFont="1" applyBorder="1" applyAlignment="1">
      <alignment horizontal="left" vertical="center" wrapText="1"/>
    </xf>
    <xf numFmtId="0" fontId="12" fillId="0" borderId="27" xfId="2" applyFont="1" applyFill="1" applyBorder="1" applyAlignment="1">
      <alignment horizontal="center" vertical="center"/>
    </xf>
    <xf numFmtId="0" fontId="12" fillId="0" borderId="21" xfId="2" quotePrefix="1" applyFont="1" applyBorder="1" applyAlignment="1">
      <alignment vertical="center" wrapText="1"/>
    </xf>
    <xf numFmtId="0" fontId="11" fillId="0" borderId="24" xfId="2" applyFont="1" applyFill="1" applyBorder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12" fillId="0" borderId="2" xfId="2" applyFont="1" applyBorder="1" applyAlignment="1">
      <alignment vertical="center"/>
    </xf>
    <xf numFmtId="0" fontId="12" fillId="0" borderId="8" xfId="2" applyFont="1" applyBorder="1" applyAlignment="1">
      <alignment vertical="center" wrapText="1"/>
    </xf>
    <xf numFmtId="0" fontId="10" fillId="0" borderId="2" xfId="0" applyFont="1" applyBorder="1"/>
    <xf numFmtId="0" fontId="14" fillId="0" borderId="8" xfId="2" applyFont="1" applyBorder="1" applyAlignment="1">
      <alignment horizontal="left" vertical="center" wrapText="1" indent="2"/>
    </xf>
    <xf numFmtId="0" fontId="11" fillId="0" borderId="25" xfId="2" applyFont="1" applyFill="1" applyBorder="1" applyAlignment="1">
      <alignment horizontal="center" vertical="center"/>
    </xf>
    <xf numFmtId="0" fontId="11" fillId="0" borderId="26" xfId="2" applyFont="1" applyBorder="1" applyAlignment="1">
      <alignment vertical="center" wrapText="1"/>
    </xf>
    <xf numFmtId="0" fontId="12" fillId="0" borderId="6" xfId="2" applyFont="1" applyBorder="1" applyAlignment="1">
      <alignment vertical="center" wrapText="1"/>
    </xf>
    <xf numFmtId="0" fontId="12" fillId="4" borderId="8" xfId="2" applyFont="1" applyFill="1" applyBorder="1" applyAlignment="1">
      <alignment horizontal="left" vertical="center" wrapText="1" indent="2"/>
    </xf>
    <xf numFmtId="0" fontId="14" fillId="0" borderId="8" xfId="2" applyFont="1" applyBorder="1" applyAlignment="1">
      <alignment horizontal="left" vertical="center" wrapText="1" indent="3"/>
    </xf>
    <xf numFmtId="0" fontId="14" fillId="0" borderId="8" xfId="2" applyFont="1" applyBorder="1" applyAlignment="1">
      <alignment vertical="center" wrapText="1"/>
    </xf>
    <xf numFmtId="0" fontId="11" fillId="0" borderId="20" xfId="2" applyFont="1" applyFill="1" applyBorder="1" applyAlignment="1">
      <alignment horizontal="center" vertical="center"/>
    </xf>
    <xf numFmtId="0" fontId="11" fillId="0" borderId="28" xfId="2" applyFont="1" applyBorder="1" applyAlignment="1">
      <alignment vertical="center"/>
    </xf>
    <xf numFmtId="0" fontId="11" fillId="0" borderId="15" xfId="2" applyFont="1" applyBorder="1" applyAlignment="1">
      <alignment vertical="center" wrapText="1"/>
    </xf>
    <xf numFmtId="0" fontId="11" fillId="0" borderId="29" xfId="2" applyFont="1" applyFill="1" applyBorder="1" applyAlignment="1">
      <alignment horizontal="center" vertical="center"/>
    </xf>
    <xf numFmtId="0" fontId="15" fillId="0" borderId="30" xfId="2" applyFont="1" applyFill="1" applyBorder="1" applyAlignment="1">
      <alignment horizontal="left" vertical="center"/>
    </xf>
    <xf numFmtId="0" fontId="11" fillId="0" borderId="30" xfId="2" applyFont="1" applyFill="1" applyBorder="1" applyAlignment="1">
      <alignment horizontal="left" vertical="center" wrapText="1"/>
    </xf>
    <xf numFmtId="0" fontId="11" fillId="0" borderId="19" xfId="2" applyFont="1" applyFill="1" applyBorder="1" applyAlignment="1">
      <alignment horizontal="left" vertical="center" wrapText="1"/>
    </xf>
    <xf numFmtId="0" fontId="10" fillId="0" borderId="2" xfId="0" applyFont="1" applyBorder="1" applyAlignment="1"/>
    <xf numFmtId="0" fontId="12" fillId="4" borderId="8" xfId="2" quotePrefix="1" applyFont="1" applyFill="1" applyBorder="1" applyAlignment="1">
      <alignment horizontal="left" vertical="center" wrapText="1"/>
    </xf>
    <xf numFmtId="0" fontId="11" fillId="0" borderId="8" xfId="2" applyFont="1" applyBorder="1" applyAlignment="1">
      <alignment vertical="center" wrapText="1"/>
    </xf>
    <xf numFmtId="0" fontId="12" fillId="4" borderId="8" xfId="2" applyFont="1" applyFill="1" applyBorder="1" applyAlignment="1">
      <alignment vertical="center" wrapText="1"/>
    </xf>
    <xf numFmtId="0" fontId="10" fillId="0" borderId="21" xfId="0" applyFont="1" applyBorder="1" applyAlignment="1"/>
    <xf numFmtId="0" fontId="12" fillId="0" borderId="21" xfId="2" applyFont="1" applyBorder="1" applyAlignment="1">
      <alignment vertical="center"/>
    </xf>
    <xf numFmtId="0" fontId="12" fillId="4" borderId="9" xfId="2" applyFont="1" applyFill="1" applyBorder="1" applyAlignment="1">
      <alignment vertical="center" wrapText="1"/>
    </xf>
    <xf numFmtId="0" fontId="11" fillId="0" borderId="31" xfId="2" applyFont="1" applyFill="1" applyBorder="1" applyAlignment="1">
      <alignment horizontal="center" vertical="center"/>
    </xf>
    <xf numFmtId="0" fontId="11" fillId="0" borderId="32" xfId="2" applyFont="1" applyBorder="1" applyAlignment="1">
      <alignment vertical="center"/>
    </xf>
    <xf numFmtId="0" fontId="11" fillId="0" borderId="11" xfId="2" applyFont="1" applyBorder="1" applyAlignment="1">
      <alignment vertical="center" wrapText="1"/>
    </xf>
    <xf numFmtId="0" fontId="10" fillId="0" borderId="21" xfId="0" applyFont="1" applyBorder="1"/>
    <xf numFmtId="0" fontId="11" fillId="0" borderId="9" xfId="2" applyFont="1" applyBorder="1" applyAlignment="1">
      <alignment vertical="center" wrapText="1"/>
    </xf>
    <xf numFmtId="0" fontId="11" fillId="0" borderId="1" xfId="2" applyFont="1" applyFill="1" applyBorder="1" applyAlignment="1">
      <alignment horizontal="center" vertical="center"/>
    </xf>
    <xf numFmtId="0" fontId="12" fillId="0" borderId="21" xfId="2" applyFont="1" applyBorder="1" applyAlignment="1">
      <alignment vertical="center" wrapText="1"/>
    </xf>
    <xf numFmtId="0" fontId="12" fillId="0" borderId="21" xfId="2" applyFont="1" applyBorder="1" applyAlignment="1">
      <alignment horizontal="left" vertical="center"/>
    </xf>
    <xf numFmtId="0" fontId="10" fillId="0" borderId="12" xfId="0" applyFont="1" applyBorder="1" applyAlignment="1">
      <alignment wrapText="1"/>
    </xf>
    <xf numFmtId="0" fontId="11" fillId="0" borderId="3" xfId="0" applyFont="1" applyFill="1" applyBorder="1" applyAlignment="1">
      <alignment horizontal="center" vertical="top"/>
    </xf>
    <xf numFmtId="0" fontId="15" fillId="0" borderId="22" xfId="2" applyFont="1" applyFill="1" applyBorder="1" applyAlignment="1">
      <alignment horizontal="center" vertical="center"/>
    </xf>
    <xf numFmtId="0" fontId="15" fillId="0" borderId="23" xfId="2" applyFont="1" applyBorder="1" applyAlignment="1">
      <alignment vertical="center"/>
    </xf>
    <xf numFmtId="0" fontId="13" fillId="0" borderId="23" xfId="2" applyFont="1" applyBorder="1" applyAlignment="1">
      <alignment horizontal="left" vertical="center"/>
    </xf>
    <xf numFmtId="0" fontId="16" fillId="0" borderId="7" xfId="0" applyFont="1" applyBorder="1" applyAlignment="1">
      <alignment wrapText="1"/>
    </xf>
    <xf numFmtId="0" fontId="13" fillId="0" borderId="27" xfId="2" applyFont="1" applyFill="1" applyBorder="1" applyAlignment="1">
      <alignment horizontal="center" vertical="center"/>
    </xf>
    <xf numFmtId="0" fontId="13" fillId="0" borderId="21" xfId="2" applyFont="1" applyFill="1" applyBorder="1" applyAlignment="1">
      <alignment vertical="center"/>
    </xf>
    <xf numFmtId="0" fontId="13" fillId="0" borderId="0" xfId="2" quotePrefix="1" applyFont="1" applyBorder="1" applyAlignment="1">
      <alignment horizontal="right" vertical="center"/>
    </xf>
    <xf numFmtId="0" fontId="13" fillId="0" borderId="0" xfId="2" applyFont="1" applyBorder="1" applyAlignment="1">
      <alignment vertical="center" wrapText="1"/>
    </xf>
    <xf numFmtId="0" fontId="13" fillId="0" borderId="0" xfId="2" quotePrefix="1" applyFont="1" applyBorder="1" applyAlignment="1">
      <alignment horizontal="left" vertical="center" wrapText="1"/>
    </xf>
    <xf numFmtId="0" fontId="13" fillId="0" borderId="0" xfId="2" applyFont="1" applyBorder="1" applyAlignment="1">
      <alignment horizontal="left" vertical="center" wrapText="1"/>
    </xf>
    <xf numFmtId="164" fontId="6" fillId="0" borderId="14" xfId="2" applyNumberFormat="1" applyFont="1" applyFill="1" applyBorder="1" applyAlignment="1">
      <alignment vertical="center" wrapText="1"/>
    </xf>
    <xf numFmtId="164" fontId="6" fillId="0" borderId="13" xfId="2" applyNumberFormat="1" applyFont="1" applyBorder="1" applyAlignment="1">
      <alignment vertical="center"/>
    </xf>
    <xf numFmtId="164" fontId="5" fillId="0" borderId="17" xfId="2" applyNumberFormat="1" applyFont="1" applyBorder="1" applyAlignment="1">
      <alignment vertical="center"/>
    </xf>
    <xf numFmtId="164" fontId="6" fillId="0" borderId="1" xfId="2" applyNumberFormat="1" applyFont="1" applyBorder="1" applyAlignment="1">
      <alignment vertical="center"/>
    </xf>
    <xf numFmtId="164" fontId="17" fillId="5" borderId="16" xfId="2" applyNumberFormat="1" applyFont="1" applyFill="1" applyBorder="1" applyAlignment="1">
      <alignment vertical="center"/>
    </xf>
    <xf numFmtId="164" fontId="6" fillId="0" borderId="16" xfId="2" applyNumberFormat="1" applyFont="1" applyBorder="1" applyAlignment="1">
      <alignment vertical="center"/>
    </xf>
    <xf numFmtId="164" fontId="6" fillId="0" borderId="18" xfId="2" applyNumberFormat="1" applyFont="1" applyFill="1" applyBorder="1" applyAlignment="1">
      <alignment vertical="center"/>
    </xf>
    <xf numFmtId="164" fontId="6" fillId="3" borderId="1" xfId="2" applyNumberFormat="1" applyFont="1" applyFill="1" applyBorder="1" applyAlignment="1">
      <alignment vertical="center"/>
    </xf>
    <xf numFmtId="164" fontId="6" fillId="3" borderId="10" xfId="2" applyNumberFormat="1" applyFont="1" applyFill="1" applyBorder="1" applyAlignment="1">
      <alignment vertical="center"/>
    </xf>
    <xf numFmtId="164" fontId="6" fillId="0" borderId="14" xfId="2" applyNumberFormat="1" applyFont="1" applyBorder="1" applyAlignment="1">
      <alignment vertical="center"/>
    </xf>
    <xf numFmtId="164" fontId="6" fillId="0" borderId="10" xfId="2" applyNumberFormat="1" applyFont="1" applyBorder="1" applyAlignment="1">
      <alignment vertical="center"/>
    </xf>
    <xf numFmtId="164" fontId="6" fillId="3" borderId="14" xfId="2" applyNumberFormat="1" applyFont="1" applyFill="1" applyBorder="1" applyAlignment="1">
      <alignment vertical="center"/>
    </xf>
    <xf numFmtId="164" fontId="9" fillId="0" borderId="10" xfId="2" applyNumberFormat="1" applyFont="1" applyFill="1" applyBorder="1" applyAlignment="1">
      <alignment vertical="center"/>
    </xf>
    <xf numFmtId="164" fontId="18" fillId="3" borderId="14" xfId="2" applyNumberFormat="1" applyFont="1" applyFill="1" applyBorder="1" applyAlignment="1">
      <alignment vertical="center"/>
    </xf>
    <xf numFmtId="9" fontId="6" fillId="6" borderId="1" xfId="2" applyNumberFormat="1" applyFont="1" applyFill="1" applyBorder="1" applyAlignment="1">
      <alignment vertical="center"/>
    </xf>
    <xf numFmtId="10" fontId="6" fillId="6" borderId="1" xfId="2" applyNumberFormat="1" applyFont="1" applyFill="1" applyBorder="1" applyAlignment="1">
      <alignment vertical="center"/>
    </xf>
    <xf numFmtId="0" fontId="5" fillId="0" borderId="1" xfId="2" applyFont="1" applyBorder="1" applyAlignment="1">
      <alignment horizontal="center" vertical="center" wrapText="1"/>
    </xf>
    <xf numFmtId="164" fontId="6" fillId="0" borderId="14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" fontId="6" fillId="2" borderId="1" xfId="2" applyNumberFormat="1" applyFont="1" applyFill="1" applyBorder="1" applyAlignment="1">
      <alignment horizontal="center" vertical="center"/>
    </xf>
    <xf numFmtId="0" fontId="3" fillId="0" borderId="0" xfId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1" fontId="6" fillId="2" borderId="35" xfId="2" applyNumberFormat="1" applyFont="1" applyFill="1" applyBorder="1" applyAlignment="1">
      <alignment horizontal="center" vertical="center"/>
    </xf>
    <xf numFmtId="0" fontId="19" fillId="0" borderId="0" xfId="1" applyFont="1" applyBorder="1" applyAlignment="1">
      <alignment horizontal="center" vertical="center" wrapText="1"/>
    </xf>
    <xf numFmtId="165" fontId="6" fillId="0" borderId="1" xfId="2" applyNumberFormat="1" applyFont="1" applyBorder="1" applyAlignment="1">
      <alignment vertical="center"/>
    </xf>
    <xf numFmtId="166" fontId="6" fillId="0" borderId="14" xfId="2" applyNumberFormat="1" applyFont="1" applyBorder="1" applyAlignment="1">
      <alignment vertical="center"/>
    </xf>
    <xf numFmtId="166" fontId="5" fillId="0" borderId="1" xfId="2" applyNumberFormat="1" applyFont="1" applyBorder="1" applyAlignment="1">
      <alignment vertical="center"/>
    </xf>
    <xf numFmtId="166" fontId="5" fillId="0" borderId="17" xfId="2" applyNumberFormat="1" applyFont="1" applyBorder="1" applyAlignment="1">
      <alignment vertical="center"/>
    </xf>
    <xf numFmtId="166" fontId="5" fillId="0" borderId="10" xfId="2" applyNumberFormat="1" applyFont="1" applyBorder="1" applyAlignment="1">
      <alignment vertical="center"/>
    </xf>
    <xf numFmtId="166" fontId="6" fillId="0" borderId="13" xfId="2" applyNumberFormat="1" applyFont="1" applyBorder="1" applyAlignment="1">
      <alignment vertical="center"/>
    </xf>
    <xf numFmtId="166" fontId="6" fillId="0" borderId="1" xfId="2" applyNumberFormat="1" applyFont="1" applyBorder="1" applyAlignment="1">
      <alignment vertical="center"/>
    </xf>
    <xf numFmtId="166" fontId="17" fillId="5" borderId="16" xfId="2" applyNumberFormat="1" applyFont="1" applyFill="1" applyBorder="1" applyAlignment="1">
      <alignment vertical="center"/>
    </xf>
    <xf numFmtId="166" fontId="6" fillId="0" borderId="18" xfId="2" applyNumberFormat="1" applyFont="1" applyFill="1" applyBorder="1" applyAlignment="1">
      <alignment vertical="center"/>
    </xf>
    <xf numFmtId="166" fontId="6" fillId="0" borderId="1" xfId="2" applyNumberFormat="1" applyFont="1" applyBorder="1" applyAlignment="1">
      <alignment horizontal="center" vertical="center" wrapText="1"/>
    </xf>
    <xf numFmtId="166" fontId="6" fillId="0" borderId="14" xfId="2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top" wrapText="1"/>
    </xf>
    <xf numFmtId="0" fontId="21" fillId="0" borderId="0" xfId="0" applyFont="1" applyAlignment="1">
      <alignment horizontal="center" vertical="top" wrapText="1"/>
    </xf>
    <xf numFmtId="0" fontId="12" fillId="0" borderId="2" xfId="2" applyFont="1" applyBorder="1" applyAlignment="1">
      <alignment horizontal="left" vertical="center" wrapText="1"/>
    </xf>
    <xf numFmtId="0" fontId="12" fillId="0" borderId="8" xfId="2" applyFont="1" applyBorder="1" applyAlignment="1">
      <alignment horizontal="left" vertical="center" wrapText="1"/>
    </xf>
    <xf numFmtId="0" fontId="13" fillId="0" borderId="21" xfId="7" applyFont="1" applyFill="1" applyBorder="1" applyAlignment="1">
      <alignment horizontal="left" vertical="center" wrapText="1"/>
    </xf>
    <xf numFmtId="0" fontId="13" fillId="0" borderId="9" xfId="7" applyFont="1" applyFill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top" wrapText="1"/>
    </xf>
    <xf numFmtId="0" fontId="12" fillId="4" borderId="1" xfId="2" applyFont="1" applyFill="1" applyBorder="1" applyAlignment="1">
      <alignment horizontal="left" vertical="center" wrapText="1"/>
    </xf>
    <xf numFmtId="0" fontId="10" fillId="0" borderId="8" xfId="0" applyFont="1" applyBorder="1"/>
    <xf numFmtId="0" fontId="12" fillId="0" borderId="1" xfId="2" applyFont="1" applyBorder="1" applyAlignment="1">
      <alignment horizontal="left" vertical="center" wrapText="1"/>
    </xf>
    <xf numFmtId="0" fontId="13" fillId="0" borderId="2" xfId="2" applyFont="1" applyBorder="1" applyAlignment="1">
      <alignment horizontal="left" vertical="center" wrapText="1"/>
    </xf>
    <xf numFmtId="0" fontId="13" fillId="0" borderId="8" xfId="2" applyFont="1" applyBorder="1" applyAlignment="1">
      <alignment horizontal="left" vertical="center" wrapText="1"/>
    </xf>
    <xf numFmtId="0" fontId="12" fillId="0" borderId="5" xfId="2" applyFont="1" applyBorder="1" applyAlignment="1">
      <alignment horizontal="left" vertical="center" wrapText="1"/>
    </xf>
    <xf numFmtId="0" fontId="12" fillId="0" borderId="1" xfId="2" applyFont="1" applyBorder="1" applyAlignment="1">
      <alignment horizontal="left" vertical="center"/>
    </xf>
    <xf numFmtId="0" fontId="11" fillId="0" borderId="5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 wrapText="1"/>
    </xf>
    <xf numFmtId="0" fontId="11" fillId="0" borderId="8" xfId="2" applyFont="1" applyBorder="1" applyAlignment="1">
      <alignment horizontal="left" vertical="center" wrapText="1"/>
    </xf>
    <xf numFmtId="0" fontId="13" fillId="4" borderId="2" xfId="2" applyFont="1" applyFill="1" applyBorder="1" applyAlignment="1">
      <alignment horizontal="left" vertical="center" wrapText="1"/>
    </xf>
    <xf numFmtId="0" fontId="13" fillId="4" borderId="8" xfId="2" applyFont="1" applyFill="1" applyBorder="1" applyAlignment="1">
      <alignment horizontal="left" vertical="center" wrapText="1"/>
    </xf>
    <xf numFmtId="0" fontId="12" fillId="4" borderId="2" xfId="2" applyFont="1" applyFill="1" applyBorder="1" applyAlignment="1">
      <alignment horizontal="left" vertical="center" wrapText="1" indent="2"/>
    </xf>
    <xf numFmtId="0" fontId="12" fillId="4" borderId="8" xfId="2" applyFont="1" applyFill="1" applyBorder="1" applyAlignment="1">
      <alignment horizontal="left" vertical="center" wrapText="1" indent="2"/>
    </xf>
    <xf numFmtId="0" fontId="11" fillId="0" borderId="4" xfId="2" applyFont="1" applyBorder="1" applyAlignment="1">
      <alignment horizontal="left" vertical="center"/>
    </xf>
    <xf numFmtId="0" fontId="11" fillId="0" borderId="32" xfId="2" applyFont="1" applyBorder="1" applyAlignment="1">
      <alignment horizontal="left" vertical="center"/>
    </xf>
    <xf numFmtId="0" fontId="11" fillId="0" borderId="11" xfId="2" applyFont="1" applyBorder="1" applyAlignment="1">
      <alignment horizontal="left" vertical="center"/>
    </xf>
    <xf numFmtId="0" fontId="3" fillId="0" borderId="0" xfId="1" applyFont="1" applyBorder="1" applyAlignment="1">
      <alignment horizontal="center" vertical="center" wrapText="1"/>
    </xf>
    <xf numFmtId="1" fontId="6" fillId="2" borderId="35" xfId="2" applyNumberFormat="1" applyFont="1" applyFill="1" applyBorder="1" applyAlignment="1">
      <alignment horizontal="center" vertical="center"/>
    </xf>
    <xf numFmtId="1" fontId="6" fillId="2" borderId="8" xfId="2" applyNumberFormat="1" applyFont="1" applyFill="1" applyBorder="1" applyAlignment="1">
      <alignment horizontal="center" vertical="center"/>
    </xf>
    <xf numFmtId="1" fontId="6" fillId="2" borderId="1" xfId="2" applyNumberFormat="1" applyFont="1" applyFill="1" applyBorder="1" applyAlignment="1">
      <alignment horizontal="center" vertical="center"/>
    </xf>
    <xf numFmtId="49" fontId="11" fillId="2" borderId="0" xfId="2" applyNumberFormat="1" applyFont="1" applyFill="1" applyBorder="1" applyAlignment="1">
      <alignment horizontal="center" vertical="center"/>
    </xf>
    <xf numFmtId="49" fontId="11" fillId="2" borderId="33" xfId="2" applyNumberFormat="1" applyFont="1" applyFill="1" applyBorder="1" applyAlignment="1">
      <alignment horizontal="center" vertical="center"/>
    </xf>
    <xf numFmtId="49" fontId="11" fillId="2" borderId="34" xfId="2" applyNumberFormat="1" applyFont="1" applyFill="1" applyBorder="1" applyAlignment="1">
      <alignment horizontal="center" vertical="center"/>
    </xf>
    <xf numFmtId="49" fontId="11" fillId="2" borderId="12" xfId="2" applyNumberFormat="1" applyFont="1" applyFill="1" applyBorder="1" applyAlignment="1">
      <alignment horizontal="center" vertical="center"/>
    </xf>
  </cellXfs>
  <cellStyles count="9">
    <cellStyle name="Normalny" xfId="0" builtinId="0"/>
    <cellStyle name="Normalny 2" xfId="3"/>
    <cellStyle name="Normalny 3" xfId="4"/>
    <cellStyle name="Normalny 4" xfId="5"/>
    <cellStyle name="Normalny 5" xfId="6"/>
    <cellStyle name="Normalny 6" xfId="7"/>
    <cellStyle name="Normalny 6 2" xfId="2"/>
    <cellStyle name="Normalny_Prognoza i kredyty-tabele 2003" xfId="1"/>
    <cellStyle name="Procentowy 2" xfId="8"/>
  </cellStyles>
  <dxfs count="0"/>
  <tableStyles count="0" defaultTableStyle="TableStyleMedium9" defaultPivotStyle="PivotStyleLight16"/>
  <colors>
    <mruColors>
      <color rgb="FFFF5A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X64"/>
  <sheetViews>
    <sheetView tabSelected="1" topLeftCell="A40" zoomScaleNormal="100" workbookViewId="0">
      <selection activeCell="C54" sqref="C54:D54"/>
    </sheetView>
  </sheetViews>
  <sheetFormatPr defaultRowHeight="14.25"/>
  <cols>
    <col min="1" max="1" width="5.5" style="1" customWidth="1"/>
    <col min="2" max="2" width="1.875" customWidth="1"/>
    <col min="3" max="3" width="2.5" customWidth="1"/>
    <col min="4" max="4" width="41.875" customWidth="1"/>
    <col min="5" max="5" width="10.75" customWidth="1"/>
    <col min="6" max="6" width="10.75" style="4" customWidth="1"/>
    <col min="7" max="7" width="10" customWidth="1"/>
    <col min="8" max="8" width="10.875" customWidth="1"/>
    <col min="9" max="9" width="11" customWidth="1"/>
    <col min="10" max="10" width="10.75" customWidth="1"/>
    <col min="11" max="11" width="10.25" customWidth="1"/>
    <col min="12" max="12" width="11" customWidth="1"/>
    <col min="13" max="13" width="10.5" customWidth="1"/>
    <col min="14" max="14" width="10.375" customWidth="1"/>
    <col min="15" max="16" width="10.75" customWidth="1"/>
    <col min="17" max="17" width="11.625" customWidth="1"/>
  </cols>
  <sheetData>
    <row r="1" spans="1:232" ht="48" customHeight="1">
      <c r="B1" s="2"/>
      <c r="E1" s="110"/>
      <c r="F1" s="110"/>
      <c r="G1" s="110"/>
      <c r="M1" s="110"/>
      <c r="N1" s="110"/>
      <c r="O1" s="110"/>
    </row>
    <row r="2" spans="1:232" s="4" customFormat="1" ht="48" customHeight="1">
      <c r="A2" s="134" t="s">
        <v>73</v>
      </c>
      <c r="B2" s="134"/>
      <c r="C2" s="134"/>
      <c r="D2" s="134"/>
      <c r="E2" s="93"/>
      <c r="F2" s="93"/>
      <c r="G2" s="93"/>
      <c r="M2" s="111" t="s">
        <v>79</v>
      </c>
      <c r="N2" s="111"/>
      <c r="O2" s="111"/>
    </row>
    <row r="3" spans="1:232" s="4" customFormat="1" ht="19.5" customHeight="1">
      <c r="A3" s="95"/>
      <c r="B3" s="95"/>
      <c r="C3" s="95"/>
      <c r="D3" s="98" t="s">
        <v>78</v>
      </c>
      <c r="E3" s="96"/>
      <c r="F3" s="96"/>
      <c r="G3" s="96"/>
    </row>
    <row r="4" spans="1:232" ht="21.75" customHeight="1">
      <c r="A4" s="138" t="s">
        <v>16</v>
      </c>
      <c r="B4" s="138" t="s">
        <v>15</v>
      </c>
      <c r="C4" s="138"/>
      <c r="D4" s="140"/>
      <c r="E4" s="135">
        <v>2012</v>
      </c>
      <c r="F4" s="136"/>
      <c r="G4" s="137">
        <v>2013</v>
      </c>
      <c r="H4" s="137">
        <v>2014</v>
      </c>
      <c r="I4" s="137">
        <v>2015</v>
      </c>
      <c r="J4" s="137">
        <v>2016</v>
      </c>
      <c r="K4" s="137">
        <v>2017</v>
      </c>
      <c r="L4" s="137">
        <v>2018</v>
      </c>
      <c r="M4" s="137">
        <v>2019</v>
      </c>
      <c r="N4" s="137">
        <v>2020</v>
      </c>
      <c r="O4" s="137">
        <v>2021</v>
      </c>
      <c r="P4" s="137">
        <v>2022</v>
      </c>
      <c r="Q4" s="137">
        <v>2023</v>
      </c>
    </row>
    <row r="5" spans="1:232" ht="22.5" customHeight="1" thickBot="1">
      <c r="A5" s="139"/>
      <c r="B5" s="139"/>
      <c r="C5" s="139"/>
      <c r="D5" s="141"/>
      <c r="E5" s="97" t="s">
        <v>76</v>
      </c>
      <c r="F5" s="94" t="s">
        <v>77</v>
      </c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</row>
    <row r="6" spans="1:232" ht="21" customHeight="1">
      <c r="A6" s="16" t="s">
        <v>8</v>
      </c>
      <c r="B6" s="17" t="s">
        <v>59</v>
      </c>
      <c r="C6" s="17"/>
      <c r="D6" s="18"/>
      <c r="E6" s="84">
        <f t="shared" ref="E6:Q6" si="0">E7+E10</f>
        <v>49707441</v>
      </c>
      <c r="F6" s="100">
        <f t="shared" si="0"/>
        <v>20046580.810000002</v>
      </c>
      <c r="G6" s="84">
        <f t="shared" si="0"/>
        <v>44619902</v>
      </c>
      <c r="H6" s="84">
        <f t="shared" si="0"/>
        <v>44509172</v>
      </c>
      <c r="I6" s="84">
        <f t="shared" si="0"/>
        <v>36376739</v>
      </c>
      <c r="J6" s="84">
        <f t="shared" si="0"/>
        <v>37427315</v>
      </c>
      <c r="K6" s="84">
        <f t="shared" si="0"/>
        <v>38508357</v>
      </c>
      <c r="L6" s="84">
        <f t="shared" si="0"/>
        <v>39620750</v>
      </c>
      <c r="M6" s="84">
        <f t="shared" si="0"/>
        <v>40765400</v>
      </c>
      <c r="N6" s="84">
        <f t="shared" si="0"/>
        <v>41943240</v>
      </c>
      <c r="O6" s="84">
        <f t="shared" si="0"/>
        <v>43155200</v>
      </c>
      <c r="P6" s="84">
        <f t="shared" si="0"/>
        <v>44402000</v>
      </c>
      <c r="Q6" s="84">
        <f t="shared" si="0"/>
        <v>45685700</v>
      </c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</row>
    <row r="7" spans="1:232" ht="21" customHeight="1">
      <c r="A7" s="19"/>
      <c r="B7" s="20"/>
      <c r="C7" s="120" t="s">
        <v>17</v>
      </c>
      <c r="D7" s="121"/>
      <c r="E7" s="7">
        <v>34235018</v>
      </c>
      <c r="F7" s="101">
        <v>18530515.100000001</v>
      </c>
      <c r="G7" s="7">
        <v>34213578</v>
      </c>
      <c r="H7" s="7">
        <v>35205772</v>
      </c>
      <c r="I7" s="7">
        <v>36226739</v>
      </c>
      <c r="J7" s="7">
        <v>37277315</v>
      </c>
      <c r="K7" s="7">
        <v>38358357</v>
      </c>
      <c r="L7" s="7">
        <v>39470750</v>
      </c>
      <c r="M7" s="7">
        <v>40615400</v>
      </c>
      <c r="N7" s="7">
        <v>41793240</v>
      </c>
      <c r="O7" s="7">
        <v>43005200</v>
      </c>
      <c r="P7" s="7">
        <v>44252000</v>
      </c>
      <c r="Q7" s="7">
        <v>45535700</v>
      </c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  <c r="FE7" s="4"/>
      <c r="FF7" s="4"/>
      <c r="FG7" s="4"/>
      <c r="FH7" s="4"/>
      <c r="FI7" s="4"/>
      <c r="FJ7" s="4"/>
      <c r="FK7" s="4"/>
      <c r="FL7" s="4"/>
      <c r="FM7" s="4"/>
      <c r="FN7" s="4"/>
      <c r="FO7" s="4"/>
      <c r="FP7" s="4"/>
      <c r="FQ7" s="4"/>
      <c r="FR7" s="4"/>
      <c r="FS7" s="4"/>
      <c r="FT7" s="4"/>
      <c r="FU7" s="4"/>
      <c r="FV7" s="4"/>
      <c r="FW7" s="4"/>
      <c r="FX7" s="4"/>
      <c r="FY7" s="4"/>
      <c r="FZ7" s="4"/>
      <c r="GA7" s="4"/>
      <c r="GB7" s="4"/>
      <c r="GC7" s="4"/>
      <c r="GD7" s="4"/>
      <c r="GE7" s="4"/>
      <c r="GF7" s="4"/>
      <c r="GG7" s="4"/>
      <c r="GH7" s="4"/>
      <c r="GI7" s="4"/>
      <c r="GJ7" s="4"/>
      <c r="GK7" s="4"/>
      <c r="GL7" s="4"/>
      <c r="GM7" s="4"/>
      <c r="GN7" s="4"/>
      <c r="GO7" s="4"/>
      <c r="GP7" s="4"/>
      <c r="GQ7" s="4"/>
      <c r="GR7" s="4"/>
      <c r="GS7" s="4"/>
      <c r="GT7" s="4"/>
      <c r="GU7" s="4"/>
      <c r="GV7" s="4"/>
      <c r="GW7" s="4"/>
      <c r="GX7" s="4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4"/>
    </row>
    <row r="8" spans="1:232" ht="21" customHeight="1">
      <c r="A8" s="19"/>
      <c r="B8" s="20"/>
      <c r="C8" s="112" t="s">
        <v>60</v>
      </c>
      <c r="D8" s="113"/>
      <c r="E8" s="7"/>
      <c r="F8" s="101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</row>
    <row r="9" spans="1:232" ht="21" customHeight="1">
      <c r="A9" s="19"/>
      <c r="B9" s="20"/>
      <c r="C9" s="21"/>
      <c r="D9" s="23" t="s">
        <v>61</v>
      </c>
      <c r="E9" s="7">
        <v>699144</v>
      </c>
      <c r="F9" s="101">
        <v>248742</v>
      </c>
      <c r="G9" s="7">
        <v>0</v>
      </c>
      <c r="H9" s="7">
        <v>0</v>
      </c>
      <c r="I9" s="7">
        <v>0</v>
      </c>
      <c r="J9" s="7">
        <v>0</v>
      </c>
      <c r="K9" s="7">
        <v>0</v>
      </c>
      <c r="L9" s="7">
        <v>0</v>
      </c>
      <c r="M9" s="7">
        <v>0</v>
      </c>
      <c r="N9" s="7">
        <v>0</v>
      </c>
      <c r="O9" s="7">
        <v>0</v>
      </c>
      <c r="P9" s="7">
        <v>0</v>
      </c>
      <c r="Q9" s="7">
        <v>0</v>
      </c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</row>
    <row r="10" spans="1:232" ht="21" customHeight="1">
      <c r="A10" s="19"/>
      <c r="B10" s="20"/>
      <c r="C10" s="112" t="s">
        <v>18</v>
      </c>
      <c r="D10" s="113"/>
      <c r="E10" s="7">
        <v>15472423</v>
      </c>
      <c r="F10" s="101">
        <v>1516065.71</v>
      </c>
      <c r="G10" s="7">
        <v>10406324</v>
      </c>
      <c r="H10" s="7">
        <v>9303400</v>
      </c>
      <c r="I10" s="7">
        <v>150000</v>
      </c>
      <c r="J10" s="7">
        <v>150000</v>
      </c>
      <c r="K10" s="7">
        <v>150000</v>
      </c>
      <c r="L10" s="7">
        <v>150000</v>
      </c>
      <c r="M10" s="7">
        <v>150000</v>
      </c>
      <c r="N10" s="7">
        <v>150000</v>
      </c>
      <c r="O10" s="7">
        <v>150000</v>
      </c>
      <c r="P10" s="7">
        <v>150000</v>
      </c>
      <c r="Q10" s="7">
        <v>150000</v>
      </c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</row>
    <row r="11" spans="1:232" ht="21" customHeight="1">
      <c r="A11" s="24"/>
      <c r="B11" s="25"/>
      <c r="C11" s="112" t="s">
        <v>60</v>
      </c>
      <c r="D11" s="113"/>
      <c r="E11" s="77"/>
      <c r="F11" s="102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</row>
    <row r="12" spans="1:232" ht="21" customHeight="1">
      <c r="A12" s="24"/>
      <c r="B12" s="25"/>
      <c r="C12" s="26"/>
      <c r="D12" s="22" t="s">
        <v>62</v>
      </c>
      <c r="E12" s="77">
        <v>6668000</v>
      </c>
      <c r="F12" s="102">
        <v>376204.06</v>
      </c>
      <c r="G12" s="77">
        <v>6500000</v>
      </c>
      <c r="H12" s="77">
        <v>3000000</v>
      </c>
      <c r="I12" s="7">
        <v>150000</v>
      </c>
      <c r="J12" s="7">
        <v>150000</v>
      </c>
      <c r="K12" s="7">
        <v>150000</v>
      </c>
      <c r="L12" s="7">
        <v>150000</v>
      </c>
      <c r="M12" s="7">
        <v>150000</v>
      </c>
      <c r="N12" s="7">
        <v>150000</v>
      </c>
      <c r="O12" s="7">
        <v>150000</v>
      </c>
      <c r="P12" s="7">
        <v>150000</v>
      </c>
      <c r="Q12" s="7">
        <v>150000</v>
      </c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</row>
    <row r="13" spans="1:232" ht="21" customHeight="1" thickBot="1">
      <c r="A13" s="27"/>
      <c r="B13" s="28"/>
      <c r="C13" s="28"/>
      <c r="D13" s="23" t="s">
        <v>61</v>
      </c>
      <c r="E13" s="8">
        <v>7724122</v>
      </c>
      <c r="F13" s="103">
        <v>1139861.6499999999</v>
      </c>
      <c r="G13" s="8">
        <v>4326000</v>
      </c>
      <c r="H13" s="8">
        <v>1308000</v>
      </c>
      <c r="I13" s="8">
        <v>0</v>
      </c>
      <c r="J13" s="8">
        <v>0</v>
      </c>
      <c r="K13" s="8">
        <v>0</v>
      </c>
      <c r="L13" s="8"/>
      <c r="M13" s="8">
        <v>0</v>
      </c>
      <c r="N13" s="8">
        <v>0</v>
      </c>
      <c r="O13" s="8">
        <v>0</v>
      </c>
      <c r="P13" s="8">
        <v>0</v>
      </c>
      <c r="Q13" s="8">
        <v>0</v>
      </c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</row>
    <row r="14" spans="1:232" ht="21" customHeight="1">
      <c r="A14" s="16" t="s">
        <v>9</v>
      </c>
      <c r="B14" s="17" t="s">
        <v>19</v>
      </c>
      <c r="C14" s="17"/>
      <c r="D14" s="18"/>
      <c r="E14" s="76">
        <f>E15+E24</f>
        <v>61157907</v>
      </c>
      <c r="F14" s="104">
        <f>F15+F24</f>
        <v>17433225.390000001</v>
      </c>
      <c r="G14" s="76">
        <f t="shared" ref="G14:Q14" si="1">G15+G24</f>
        <v>46194002</v>
      </c>
      <c r="H14" s="76">
        <f t="shared" si="1"/>
        <v>39220595</v>
      </c>
      <c r="I14" s="76">
        <f t="shared" si="1"/>
        <v>38998580</v>
      </c>
      <c r="J14" s="76">
        <f t="shared" si="1"/>
        <v>38121251</v>
      </c>
      <c r="K14" s="76">
        <f t="shared" si="1"/>
        <v>37850757</v>
      </c>
      <c r="L14" s="76">
        <f t="shared" si="1"/>
        <v>38963150</v>
      </c>
      <c r="M14" s="76">
        <f t="shared" si="1"/>
        <v>40107800</v>
      </c>
      <c r="N14" s="76">
        <f t="shared" si="1"/>
        <v>41285640</v>
      </c>
      <c r="O14" s="76">
        <f t="shared" si="1"/>
        <v>42497600</v>
      </c>
      <c r="P14" s="76">
        <f t="shared" si="1"/>
        <v>43856900</v>
      </c>
      <c r="Q14" s="76">
        <f t="shared" si="1"/>
        <v>45530001</v>
      </c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</row>
    <row r="15" spans="1:232" ht="21" customHeight="1">
      <c r="A15" s="29"/>
      <c r="B15" s="30"/>
      <c r="C15" s="31" t="s">
        <v>20</v>
      </c>
      <c r="D15" s="32"/>
      <c r="E15" s="78">
        <v>32948987</v>
      </c>
      <c r="F15" s="105">
        <v>14222827.93</v>
      </c>
      <c r="G15" s="78">
        <f t="shared" ref="G15:Q15" si="2">G16+G21</f>
        <v>33055202</v>
      </c>
      <c r="H15" s="78">
        <f t="shared" si="2"/>
        <v>34041323</v>
      </c>
      <c r="I15" s="78">
        <f t="shared" si="2"/>
        <v>34753243</v>
      </c>
      <c r="J15" s="78">
        <f t="shared" si="2"/>
        <v>35482949</v>
      </c>
      <c r="K15" s="78">
        <f t="shared" si="2"/>
        <v>36282199</v>
      </c>
      <c r="L15" s="78">
        <f t="shared" si="2"/>
        <v>36985210</v>
      </c>
      <c r="M15" s="78">
        <f t="shared" si="2"/>
        <v>37779209</v>
      </c>
      <c r="N15" s="78">
        <f t="shared" si="2"/>
        <v>38587282</v>
      </c>
      <c r="O15" s="78">
        <f t="shared" si="2"/>
        <v>39411937</v>
      </c>
      <c r="P15" s="78">
        <f t="shared" si="2"/>
        <v>40256930</v>
      </c>
      <c r="Q15" s="78">
        <f t="shared" si="2"/>
        <v>41429542</v>
      </c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</row>
    <row r="16" spans="1:232" ht="21" customHeight="1">
      <c r="A16" s="29"/>
      <c r="B16" s="30"/>
      <c r="C16" s="33"/>
      <c r="D16" s="32" t="s">
        <v>21</v>
      </c>
      <c r="E16" s="78">
        <v>32746487</v>
      </c>
      <c r="F16" s="105">
        <v>14222827.93</v>
      </c>
      <c r="G16" s="78">
        <v>32582092</v>
      </c>
      <c r="H16" s="78">
        <v>33526973</v>
      </c>
      <c r="I16" s="78">
        <v>34298093</v>
      </c>
      <c r="J16" s="78">
        <v>35086969</v>
      </c>
      <c r="K16" s="78">
        <v>35893949</v>
      </c>
      <c r="L16" s="78">
        <v>36719510</v>
      </c>
      <c r="M16" s="78">
        <v>37564059</v>
      </c>
      <c r="N16" s="78">
        <v>38428032</v>
      </c>
      <c r="O16" s="78">
        <v>39311877</v>
      </c>
      <c r="P16" s="78">
        <v>40216050</v>
      </c>
      <c r="Q16" s="78">
        <v>41422532</v>
      </c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</row>
    <row r="17" spans="1:232" ht="21" customHeight="1">
      <c r="A17" s="29"/>
      <c r="B17" s="30"/>
      <c r="C17" s="33"/>
      <c r="D17" s="32" t="s">
        <v>63</v>
      </c>
      <c r="E17" s="78"/>
      <c r="F17" s="105"/>
      <c r="G17" s="78"/>
      <c r="H17" s="78"/>
      <c r="I17" s="78"/>
      <c r="J17" s="78"/>
      <c r="K17" s="78"/>
      <c r="L17" s="78"/>
      <c r="M17" s="78"/>
      <c r="N17" s="78"/>
      <c r="O17" s="78"/>
      <c r="P17" s="78"/>
      <c r="Q17" s="78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</row>
    <row r="18" spans="1:232" ht="21" customHeight="1">
      <c r="A18" s="29"/>
      <c r="B18" s="30"/>
      <c r="C18" s="33"/>
      <c r="D18" s="34" t="s">
        <v>64</v>
      </c>
      <c r="E18" s="78">
        <v>0</v>
      </c>
      <c r="F18" s="78">
        <v>0</v>
      </c>
      <c r="G18" s="78">
        <v>0</v>
      </c>
      <c r="H18" s="78">
        <v>0</v>
      </c>
      <c r="I18" s="78">
        <v>0</v>
      </c>
      <c r="J18" s="78">
        <v>0</v>
      </c>
      <c r="K18" s="78">
        <v>0</v>
      </c>
      <c r="L18" s="78">
        <v>0</v>
      </c>
      <c r="M18" s="78">
        <v>0</v>
      </c>
      <c r="N18" s="78">
        <v>0</v>
      </c>
      <c r="O18" s="78">
        <v>0</v>
      </c>
      <c r="P18" s="78">
        <v>0</v>
      </c>
      <c r="Q18" s="78">
        <v>0</v>
      </c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</row>
    <row r="19" spans="1:232" ht="21" customHeight="1">
      <c r="A19" s="29"/>
      <c r="B19" s="30"/>
      <c r="C19" s="33"/>
      <c r="D19" s="39" t="s">
        <v>65</v>
      </c>
      <c r="E19" s="78">
        <v>0</v>
      </c>
      <c r="F19" s="78">
        <v>0</v>
      </c>
      <c r="G19" s="78">
        <v>0</v>
      </c>
      <c r="H19" s="78">
        <v>0</v>
      </c>
      <c r="I19" s="78">
        <v>0</v>
      </c>
      <c r="J19" s="78">
        <v>0</v>
      </c>
      <c r="K19" s="78">
        <v>0</v>
      </c>
      <c r="L19" s="78">
        <v>0</v>
      </c>
      <c r="M19" s="78">
        <v>0</v>
      </c>
      <c r="N19" s="78"/>
      <c r="O19" s="78">
        <v>0</v>
      </c>
      <c r="P19" s="78">
        <v>0</v>
      </c>
      <c r="Q19" s="78">
        <v>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</row>
    <row r="20" spans="1:232" ht="21" customHeight="1">
      <c r="A20" s="29"/>
      <c r="B20" s="30"/>
      <c r="C20" s="33"/>
      <c r="D20" s="34" t="s">
        <v>66</v>
      </c>
      <c r="E20" s="78">
        <v>488767</v>
      </c>
      <c r="F20" s="105">
        <v>199742.02</v>
      </c>
      <c r="G20" s="78">
        <v>270950</v>
      </c>
      <c r="H20" s="78">
        <v>0</v>
      </c>
      <c r="I20" s="78">
        <v>0</v>
      </c>
      <c r="J20" s="78">
        <v>0</v>
      </c>
      <c r="K20" s="78">
        <v>0</v>
      </c>
      <c r="L20" s="78">
        <v>0</v>
      </c>
      <c r="M20" s="78">
        <v>0</v>
      </c>
      <c r="N20" s="78">
        <v>0</v>
      </c>
      <c r="O20" s="78">
        <v>0</v>
      </c>
      <c r="P20" s="78">
        <v>0</v>
      </c>
      <c r="Q20" s="78">
        <v>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</row>
    <row r="21" spans="1:232" ht="21" customHeight="1">
      <c r="A21" s="29"/>
      <c r="B21" s="30"/>
      <c r="C21" s="20"/>
      <c r="D21" s="32" t="s">
        <v>67</v>
      </c>
      <c r="E21" s="7">
        <v>202500</v>
      </c>
      <c r="F21" s="7">
        <v>0</v>
      </c>
      <c r="G21" s="7">
        <v>473110</v>
      </c>
      <c r="H21" s="7">
        <v>514350</v>
      </c>
      <c r="I21" s="7">
        <v>455150</v>
      </c>
      <c r="J21" s="7">
        <v>395980</v>
      </c>
      <c r="K21" s="7">
        <v>388250</v>
      </c>
      <c r="L21" s="7">
        <v>265700</v>
      </c>
      <c r="M21" s="7">
        <v>215150</v>
      </c>
      <c r="N21" s="7">
        <v>159250</v>
      </c>
      <c r="O21" s="7">
        <v>100060</v>
      </c>
      <c r="P21" s="7">
        <v>40880</v>
      </c>
      <c r="Q21" s="7">
        <v>7010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</row>
    <row r="22" spans="1:232" ht="21" customHeight="1">
      <c r="A22" s="35"/>
      <c r="B22" s="36"/>
      <c r="C22" s="25"/>
      <c r="D22" s="37" t="s">
        <v>68</v>
      </c>
      <c r="E22" s="77"/>
      <c r="F22" s="102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</row>
    <row r="23" spans="1:232" ht="21" customHeight="1">
      <c r="A23" s="35"/>
      <c r="B23" s="36"/>
      <c r="C23" s="25"/>
      <c r="D23" s="38" t="s">
        <v>69</v>
      </c>
      <c r="E23" s="7">
        <v>202500</v>
      </c>
      <c r="F23" s="101">
        <v>0</v>
      </c>
      <c r="G23" s="7">
        <v>473110</v>
      </c>
      <c r="H23" s="7">
        <v>514350</v>
      </c>
      <c r="I23" s="7">
        <v>455150</v>
      </c>
      <c r="J23" s="7">
        <v>395980</v>
      </c>
      <c r="K23" s="7">
        <v>388250</v>
      </c>
      <c r="L23" s="7">
        <v>265700</v>
      </c>
      <c r="M23" s="7">
        <v>215150</v>
      </c>
      <c r="N23" s="7">
        <v>159250</v>
      </c>
      <c r="O23" s="7">
        <v>100060</v>
      </c>
      <c r="P23" s="7">
        <v>40880</v>
      </c>
      <c r="Q23" s="7">
        <v>7010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</row>
    <row r="24" spans="1:232" ht="21" customHeight="1">
      <c r="A24" s="29"/>
      <c r="B24" s="30"/>
      <c r="C24" s="31" t="s">
        <v>22</v>
      </c>
      <c r="D24" s="40"/>
      <c r="E24" s="7">
        <v>28208920</v>
      </c>
      <c r="F24" s="101">
        <v>3210397.46</v>
      </c>
      <c r="G24" s="7">
        <v>13138800</v>
      </c>
      <c r="H24" s="7">
        <v>5179272</v>
      </c>
      <c r="I24" s="7">
        <v>4245337</v>
      </c>
      <c r="J24" s="7">
        <v>2638302</v>
      </c>
      <c r="K24" s="7">
        <v>1568558</v>
      </c>
      <c r="L24" s="7">
        <v>1977940</v>
      </c>
      <c r="M24" s="7">
        <v>2328591</v>
      </c>
      <c r="N24" s="7">
        <v>2698358</v>
      </c>
      <c r="O24" s="7">
        <v>3085663</v>
      </c>
      <c r="P24" s="7">
        <v>3599970</v>
      </c>
      <c r="Q24" s="7">
        <v>4100459</v>
      </c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</row>
    <row r="25" spans="1:232" ht="21" customHeight="1">
      <c r="A25" s="29"/>
      <c r="B25" s="30"/>
      <c r="C25" s="31" t="s">
        <v>60</v>
      </c>
      <c r="D25" s="40"/>
      <c r="E25" s="7"/>
      <c r="F25" s="101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</row>
    <row r="26" spans="1:232" ht="21" customHeight="1" thickBot="1">
      <c r="A26" s="29"/>
      <c r="B26" s="30"/>
      <c r="C26" s="31"/>
      <c r="D26" s="40" t="s">
        <v>66</v>
      </c>
      <c r="E26" s="7">
        <v>7718912</v>
      </c>
      <c r="F26" s="101">
        <v>2191122.2400000002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</row>
    <row r="27" spans="1:232" ht="21" customHeight="1" thickBot="1">
      <c r="A27" s="41" t="s">
        <v>10</v>
      </c>
      <c r="B27" s="42" t="s">
        <v>23</v>
      </c>
      <c r="C27" s="42"/>
      <c r="D27" s="43"/>
      <c r="E27" s="79">
        <f>E6-E14</f>
        <v>-11450466</v>
      </c>
      <c r="F27" s="106">
        <f>F6-F14</f>
        <v>2613355.4200000018</v>
      </c>
      <c r="G27" s="80">
        <f t="shared" ref="G27:Q27" si="3">G6-G14</f>
        <v>-1574100</v>
      </c>
      <c r="H27" s="80">
        <f t="shared" si="3"/>
        <v>5288577</v>
      </c>
      <c r="I27" s="80">
        <f t="shared" si="3"/>
        <v>-2621841</v>
      </c>
      <c r="J27" s="80">
        <f t="shared" si="3"/>
        <v>-693936</v>
      </c>
      <c r="K27" s="80">
        <f t="shared" si="3"/>
        <v>657600</v>
      </c>
      <c r="L27" s="80">
        <f t="shared" si="3"/>
        <v>657600</v>
      </c>
      <c r="M27" s="80">
        <f t="shared" si="3"/>
        <v>657600</v>
      </c>
      <c r="N27" s="80">
        <f t="shared" si="3"/>
        <v>657600</v>
      </c>
      <c r="O27" s="80">
        <f t="shared" si="3"/>
        <v>657600</v>
      </c>
      <c r="P27" s="80">
        <f t="shared" si="3"/>
        <v>545100</v>
      </c>
      <c r="Q27" s="80">
        <f t="shared" si="3"/>
        <v>155699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</row>
    <row r="28" spans="1:232" ht="21" customHeight="1" thickBot="1">
      <c r="A28" s="44" t="s">
        <v>11</v>
      </c>
      <c r="B28" s="45" t="s">
        <v>24</v>
      </c>
      <c r="C28" s="46"/>
      <c r="D28" s="47"/>
      <c r="E28" s="81">
        <f>E7-E15</f>
        <v>1286031</v>
      </c>
      <c r="F28" s="107">
        <f>F7-F15</f>
        <v>4307687.1700000018</v>
      </c>
      <c r="G28" s="81">
        <f t="shared" ref="G28:Q28" si="4">G7-G15</f>
        <v>1158376</v>
      </c>
      <c r="H28" s="81">
        <f t="shared" si="4"/>
        <v>1164449</v>
      </c>
      <c r="I28" s="81">
        <f t="shared" si="4"/>
        <v>1473496</v>
      </c>
      <c r="J28" s="81">
        <f t="shared" si="4"/>
        <v>1794366</v>
      </c>
      <c r="K28" s="81">
        <f t="shared" si="4"/>
        <v>2076158</v>
      </c>
      <c r="L28" s="81">
        <f t="shared" si="4"/>
        <v>2485540</v>
      </c>
      <c r="M28" s="81">
        <f t="shared" si="4"/>
        <v>2836191</v>
      </c>
      <c r="N28" s="81">
        <f t="shared" si="4"/>
        <v>3205958</v>
      </c>
      <c r="O28" s="81">
        <f t="shared" si="4"/>
        <v>3593263</v>
      </c>
      <c r="P28" s="81">
        <f t="shared" si="4"/>
        <v>3995070</v>
      </c>
      <c r="Q28" s="81">
        <f t="shared" si="4"/>
        <v>4106158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</row>
    <row r="29" spans="1:232" ht="21" customHeight="1">
      <c r="A29" s="16" t="s">
        <v>6</v>
      </c>
      <c r="B29" s="17" t="s">
        <v>0</v>
      </c>
      <c r="C29" s="17"/>
      <c r="D29" s="18"/>
      <c r="E29" s="76">
        <f>E30+E32+E34</f>
        <v>11562966</v>
      </c>
      <c r="F29" s="104">
        <f>F30+F32+F34</f>
        <v>7062966.7800000003</v>
      </c>
      <c r="G29" s="76">
        <f t="shared" ref="G29:Q29" si="5">G30+G32+G34</f>
        <v>2076000</v>
      </c>
      <c r="H29" s="76">
        <f t="shared" si="5"/>
        <v>0</v>
      </c>
      <c r="I29" s="76">
        <f t="shared" si="5"/>
        <v>4630977</v>
      </c>
      <c r="J29" s="76">
        <f t="shared" si="5"/>
        <v>1351536</v>
      </c>
      <c r="K29" s="76">
        <f t="shared" si="5"/>
        <v>0</v>
      </c>
      <c r="L29" s="76">
        <f t="shared" si="5"/>
        <v>0</v>
      </c>
      <c r="M29" s="76">
        <f t="shared" si="5"/>
        <v>0</v>
      </c>
      <c r="N29" s="76">
        <f t="shared" si="5"/>
        <v>0</v>
      </c>
      <c r="O29" s="76">
        <f t="shared" si="5"/>
        <v>0</v>
      </c>
      <c r="P29" s="76">
        <f t="shared" si="5"/>
        <v>0</v>
      </c>
      <c r="Q29" s="76">
        <f t="shared" si="5"/>
        <v>0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</row>
    <row r="30" spans="1:232" ht="21" customHeight="1">
      <c r="A30" s="19"/>
      <c r="B30" s="48"/>
      <c r="C30" s="112" t="s">
        <v>25</v>
      </c>
      <c r="D30" s="113"/>
      <c r="E30" s="78">
        <v>7062966</v>
      </c>
      <c r="F30" s="105">
        <v>7062966.7800000003</v>
      </c>
      <c r="G30" s="78">
        <v>0</v>
      </c>
      <c r="H30" s="78">
        <v>0</v>
      </c>
      <c r="I30" s="78">
        <v>4630977</v>
      </c>
      <c r="J30" s="78">
        <v>1351536</v>
      </c>
      <c r="K30" s="78">
        <v>0</v>
      </c>
      <c r="L30" s="78">
        <v>0</v>
      </c>
      <c r="M30" s="78">
        <v>0</v>
      </c>
      <c r="N30" s="78">
        <v>0</v>
      </c>
      <c r="O30" s="78">
        <v>0</v>
      </c>
      <c r="P30" s="78">
        <v>0</v>
      </c>
      <c r="Q30" s="78">
        <v>0</v>
      </c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</row>
    <row r="31" spans="1:232" ht="21" customHeight="1">
      <c r="A31" s="19"/>
      <c r="B31" s="31"/>
      <c r="C31" s="31"/>
      <c r="D31" s="49" t="s">
        <v>26</v>
      </c>
      <c r="E31" s="7">
        <v>6950466</v>
      </c>
      <c r="F31" s="7">
        <v>0</v>
      </c>
      <c r="G31" s="7">
        <v>0</v>
      </c>
      <c r="H31" s="7">
        <v>0</v>
      </c>
      <c r="I31" s="7">
        <v>2621841</v>
      </c>
      <c r="J31" s="7">
        <v>693936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/>
      <c r="Q31" s="7">
        <v>0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</row>
    <row r="32" spans="1:232" ht="21" customHeight="1">
      <c r="A32" s="19"/>
      <c r="B32" s="48"/>
      <c r="C32" s="31" t="s">
        <v>27</v>
      </c>
      <c r="D32" s="50"/>
      <c r="E32" s="78">
        <v>4500000</v>
      </c>
      <c r="F32" s="78">
        <v>0</v>
      </c>
      <c r="G32" s="78">
        <v>2076000</v>
      </c>
      <c r="H32" s="78">
        <v>0</v>
      </c>
      <c r="I32" s="78">
        <v>0</v>
      </c>
      <c r="J32" s="78">
        <v>0</v>
      </c>
      <c r="K32" s="78">
        <v>0</v>
      </c>
      <c r="L32" s="78">
        <v>0</v>
      </c>
      <c r="M32" s="78">
        <v>0</v>
      </c>
      <c r="N32" s="78">
        <v>0</v>
      </c>
      <c r="O32" s="78">
        <v>0</v>
      </c>
      <c r="P32" s="78">
        <v>0</v>
      </c>
      <c r="Q32" s="78">
        <v>0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</row>
    <row r="33" spans="1:232" ht="21" customHeight="1">
      <c r="A33" s="19"/>
      <c r="B33" s="48"/>
      <c r="C33" s="31"/>
      <c r="D33" s="51" t="s">
        <v>28</v>
      </c>
      <c r="E33" s="82">
        <v>4500000</v>
      </c>
      <c r="F33" s="82">
        <v>0</v>
      </c>
      <c r="G33" s="82">
        <v>1574100</v>
      </c>
      <c r="H33" s="82">
        <v>0</v>
      </c>
      <c r="I33" s="82">
        <v>0</v>
      </c>
      <c r="J33" s="82">
        <v>0</v>
      </c>
      <c r="K33" s="82">
        <v>0</v>
      </c>
      <c r="L33" s="82"/>
      <c r="M33" s="82">
        <v>0</v>
      </c>
      <c r="N33" s="82">
        <v>0</v>
      </c>
      <c r="O33" s="82">
        <v>0</v>
      </c>
      <c r="P33" s="82">
        <v>0</v>
      </c>
      <c r="Q33" s="82">
        <v>0</v>
      </c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</row>
    <row r="34" spans="1:232" ht="21" customHeight="1">
      <c r="A34" s="19"/>
      <c r="B34" s="48"/>
      <c r="C34" s="31" t="s">
        <v>29</v>
      </c>
      <c r="D34" s="50"/>
      <c r="E34" s="78">
        <v>0</v>
      </c>
      <c r="F34" s="78">
        <v>0</v>
      </c>
      <c r="G34" s="78">
        <v>0</v>
      </c>
      <c r="H34" s="78">
        <v>0</v>
      </c>
      <c r="I34" s="78">
        <v>0</v>
      </c>
      <c r="J34" s="78">
        <v>0</v>
      </c>
      <c r="K34" s="78">
        <v>0</v>
      </c>
      <c r="L34" s="78">
        <v>0</v>
      </c>
      <c r="M34" s="78">
        <v>0</v>
      </c>
      <c r="N34" s="78">
        <v>0</v>
      </c>
      <c r="O34" s="78">
        <v>0</v>
      </c>
      <c r="P34" s="78">
        <v>0</v>
      </c>
      <c r="Q34" s="78">
        <v>0</v>
      </c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  <c r="FE34" s="4"/>
      <c r="FF34" s="4"/>
      <c r="FG34" s="4"/>
      <c r="FH34" s="4"/>
      <c r="FI34" s="4"/>
      <c r="FJ34" s="4"/>
      <c r="FK34" s="4"/>
      <c r="FL34" s="4"/>
      <c r="FM34" s="4"/>
      <c r="FN34" s="4"/>
      <c r="FO34" s="4"/>
      <c r="FP34" s="4"/>
      <c r="FQ34" s="4"/>
      <c r="FR34" s="4"/>
      <c r="FS34" s="4"/>
      <c r="FT34" s="4"/>
      <c r="FU34" s="4"/>
      <c r="FV34" s="4"/>
      <c r="FW34" s="4"/>
      <c r="FX34" s="4"/>
      <c r="FY34" s="4"/>
      <c r="FZ34" s="4"/>
      <c r="GA34" s="4"/>
      <c r="GB34" s="4"/>
      <c r="GC34" s="4"/>
      <c r="GD34" s="4"/>
      <c r="GE34" s="4"/>
      <c r="GF34" s="4"/>
      <c r="GG34" s="4"/>
      <c r="GH34" s="4"/>
      <c r="GI34" s="4"/>
      <c r="GJ34" s="4"/>
      <c r="GK34" s="4"/>
      <c r="GL34" s="4"/>
      <c r="GM34" s="4"/>
      <c r="GN34" s="4"/>
      <c r="GO34" s="4"/>
      <c r="GP34" s="4"/>
      <c r="GQ34" s="4"/>
      <c r="GR34" s="4"/>
      <c r="GS34" s="4"/>
      <c r="GT34" s="4"/>
      <c r="GU34" s="4"/>
      <c r="GV34" s="4"/>
      <c r="GW34" s="4"/>
      <c r="GX34" s="4"/>
      <c r="GY34" s="4"/>
      <c r="GZ34" s="4"/>
      <c r="HA34" s="4"/>
      <c r="HB34" s="4"/>
      <c r="HC34" s="4"/>
      <c r="HD34" s="4"/>
      <c r="HE34" s="4"/>
      <c r="HF34" s="4"/>
      <c r="HG34" s="4"/>
      <c r="HH34" s="4"/>
      <c r="HI34" s="4"/>
      <c r="HJ34" s="4"/>
      <c r="HK34" s="4"/>
      <c r="HL34" s="4"/>
      <c r="HM34" s="4"/>
      <c r="HN34" s="4"/>
      <c r="HO34" s="4"/>
      <c r="HP34" s="4"/>
      <c r="HQ34" s="4"/>
      <c r="HR34" s="4"/>
      <c r="HS34" s="4"/>
      <c r="HT34" s="4"/>
      <c r="HU34" s="4"/>
      <c r="HV34" s="4"/>
      <c r="HW34" s="4"/>
      <c r="HX34" s="4"/>
    </row>
    <row r="35" spans="1:232" ht="21" customHeight="1" thickBot="1">
      <c r="A35" s="27"/>
      <c r="B35" s="52"/>
      <c r="C35" s="53"/>
      <c r="D35" s="54" t="s">
        <v>28</v>
      </c>
      <c r="E35" s="83"/>
      <c r="F35" s="83">
        <v>0</v>
      </c>
      <c r="G35" s="83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  <c r="FE35" s="4"/>
      <c r="FF35" s="4"/>
      <c r="FG35" s="4"/>
      <c r="FH35" s="4"/>
      <c r="FI35" s="4"/>
      <c r="FJ35" s="4"/>
      <c r="FK35" s="4"/>
      <c r="FL35" s="4"/>
      <c r="FM35" s="4"/>
      <c r="FN35" s="4"/>
      <c r="FO35" s="4"/>
      <c r="FP35" s="4"/>
      <c r="FQ35" s="4"/>
      <c r="FR35" s="4"/>
      <c r="FS35" s="4"/>
      <c r="FT35" s="4"/>
      <c r="FU35" s="4"/>
      <c r="FV35" s="4"/>
      <c r="FW35" s="4"/>
      <c r="FX35" s="4"/>
      <c r="FY35" s="4"/>
      <c r="FZ35" s="4"/>
      <c r="GA35" s="4"/>
      <c r="GB35" s="4"/>
      <c r="GC35" s="4"/>
      <c r="GD35" s="4"/>
      <c r="GE35" s="4"/>
      <c r="GF35" s="4"/>
      <c r="GG35" s="4"/>
      <c r="GH35" s="4"/>
      <c r="GI35" s="4"/>
      <c r="GJ35" s="4"/>
      <c r="GK35" s="4"/>
      <c r="GL35" s="4"/>
      <c r="GM35" s="4"/>
      <c r="GN35" s="4"/>
      <c r="GO35" s="4"/>
      <c r="GP35" s="4"/>
      <c r="GQ35" s="4"/>
      <c r="GR35" s="4"/>
      <c r="GS35" s="4"/>
      <c r="GT35" s="4"/>
      <c r="GU35" s="4"/>
      <c r="GV35" s="4"/>
      <c r="GW35" s="4"/>
      <c r="GX35" s="4"/>
      <c r="GY35" s="4"/>
      <c r="GZ35" s="4"/>
      <c r="HA35" s="4"/>
      <c r="HB35" s="4"/>
      <c r="HC35" s="4"/>
      <c r="HD35" s="4"/>
      <c r="HE35" s="4"/>
      <c r="HF35" s="4"/>
      <c r="HG35" s="4"/>
      <c r="HH35" s="4"/>
      <c r="HI35" s="4"/>
      <c r="HJ35" s="4"/>
      <c r="HK35" s="4"/>
      <c r="HL35" s="4"/>
      <c r="HM35" s="4"/>
      <c r="HN35" s="4"/>
      <c r="HO35" s="4"/>
      <c r="HP35" s="4"/>
      <c r="HQ35" s="4"/>
      <c r="HR35" s="4"/>
      <c r="HS35" s="4"/>
      <c r="HT35" s="4"/>
      <c r="HU35" s="4"/>
      <c r="HV35" s="4"/>
      <c r="HW35" s="4"/>
      <c r="HX35" s="4"/>
    </row>
    <row r="36" spans="1:232" ht="21" customHeight="1">
      <c r="A36" s="55" t="s">
        <v>7</v>
      </c>
      <c r="B36" s="56" t="s">
        <v>30</v>
      </c>
      <c r="C36" s="56"/>
      <c r="D36" s="57"/>
      <c r="E36" s="84">
        <f>E37+E39</f>
        <v>112500</v>
      </c>
      <c r="F36" s="84">
        <f>F37+F39</f>
        <v>0</v>
      </c>
      <c r="G36" s="84">
        <f t="shared" ref="G36:Q36" si="6">G37+G39</f>
        <v>501900</v>
      </c>
      <c r="H36" s="84">
        <f t="shared" si="6"/>
        <v>657600</v>
      </c>
      <c r="I36" s="84">
        <f t="shared" si="6"/>
        <v>657600</v>
      </c>
      <c r="J36" s="84">
        <f t="shared" si="6"/>
        <v>657600</v>
      </c>
      <c r="K36" s="84">
        <f t="shared" si="6"/>
        <v>657600</v>
      </c>
      <c r="L36" s="84">
        <f t="shared" si="6"/>
        <v>657600</v>
      </c>
      <c r="M36" s="84">
        <f t="shared" si="6"/>
        <v>657600</v>
      </c>
      <c r="N36" s="84">
        <f t="shared" si="6"/>
        <v>657600</v>
      </c>
      <c r="O36" s="84">
        <f t="shared" si="6"/>
        <v>657600</v>
      </c>
      <c r="P36" s="84">
        <f t="shared" si="6"/>
        <v>545100</v>
      </c>
      <c r="Q36" s="84">
        <f t="shared" si="6"/>
        <v>155700</v>
      </c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  <c r="FE36" s="4"/>
      <c r="FF36" s="4"/>
      <c r="FG36" s="4"/>
      <c r="FH36" s="4"/>
      <c r="FI36" s="4"/>
      <c r="FJ36" s="4"/>
      <c r="FK36" s="4"/>
      <c r="FL36" s="4"/>
      <c r="FM36" s="4"/>
      <c r="FN36" s="4"/>
      <c r="FO36" s="4"/>
      <c r="FP36" s="4"/>
      <c r="FQ36" s="4"/>
      <c r="FR36" s="4"/>
      <c r="FS36" s="4"/>
      <c r="FT36" s="4"/>
      <c r="FU36" s="4"/>
      <c r="FV36" s="4"/>
      <c r="FW36" s="4"/>
      <c r="FX36" s="4"/>
      <c r="FY36" s="4"/>
      <c r="FZ36" s="4"/>
      <c r="GA36" s="4"/>
      <c r="GB36" s="4"/>
      <c r="GC36" s="4"/>
      <c r="GD36" s="4"/>
      <c r="GE36" s="4"/>
      <c r="GF36" s="4"/>
      <c r="GG36" s="4"/>
      <c r="GH36" s="4"/>
      <c r="GI36" s="4"/>
      <c r="GJ36" s="4"/>
      <c r="GK36" s="4"/>
      <c r="GL36" s="4"/>
      <c r="GM36" s="4"/>
      <c r="GN36" s="4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</row>
    <row r="37" spans="1:232" ht="21" customHeight="1">
      <c r="A37" s="19"/>
      <c r="B37" s="31"/>
      <c r="C37" s="112" t="s">
        <v>31</v>
      </c>
      <c r="D37" s="113"/>
      <c r="E37" s="7">
        <v>112500</v>
      </c>
      <c r="F37" s="7">
        <v>0</v>
      </c>
      <c r="G37" s="7">
        <v>501900</v>
      </c>
      <c r="H37" s="7">
        <v>657600</v>
      </c>
      <c r="I37" s="7">
        <v>657600</v>
      </c>
      <c r="J37" s="7">
        <v>657600</v>
      </c>
      <c r="K37" s="7">
        <v>657600</v>
      </c>
      <c r="L37" s="7">
        <v>657600</v>
      </c>
      <c r="M37" s="7">
        <v>657600</v>
      </c>
      <c r="N37" s="7">
        <v>657600</v>
      </c>
      <c r="O37" s="7">
        <v>657600</v>
      </c>
      <c r="P37" s="7">
        <v>545100</v>
      </c>
      <c r="Q37" s="7">
        <v>155700</v>
      </c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</row>
    <row r="38" spans="1:232" ht="21" customHeight="1">
      <c r="A38" s="19"/>
      <c r="B38" s="20"/>
      <c r="C38" s="129" t="s">
        <v>32</v>
      </c>
      <c r="D38" s="130"/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  <c r="FE38" s="4"/>
      <c r="FF38" s="4"/>
      <c r="FG38" s="4"/>
      <c r="FH38" s="4"/>
      <c r="FI38" s="4"/>
      <c r="FJ38" s="4"/>
      <c r="FK38" s="4"/>
      <c r="FL38" s="4"/>
      <c r="FM38" s="4"/>
      <c r="FN38" s="4"/>
      <c r="FO38" s="4"/>
      <c r="FP38" s="4"/>
      <c r="FQ38" s="4"/>
      <c r="FR38" s="4"/>
      <c r="FS38" s="4"/>
      <c r="FT38" s="4"/>
      <c r="FU38" s="4"/>
      <c r="FV38" s="4"/>
      <c r="FW38" s="4"/>
      <c r="FX38" s="4"/>
      <c r="FY38" s="4"/>
      <c r="FZ38" s="4"/>
      <c r="GA38" s="4"/>
      <c r="GB38" s="4"/>
      <c r="GC38" s="4"/>
      <c r="GD38" s="4"/>
      <c r="GE38" s="4"/>
      <c r="GF38" s="4"/>
      <c r="GG38" s="4"/>
      <c r="GH38" s="4"/>
      <c r="GI38" s="4"/>
      <c r="GJ38" s="4"/>
      <c r="GK38" s="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</row>
    <row r="39" spans="1:232" ht="21" customHeight="1" thickBot="1">
      <c r="A39" s="27"/>
      <c r="B39" s="58"/>
      <c r="C39" s="53" t="s">
        <v>33</v>
      </c>
      <c r="D39" s="59"/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5">
        <v>0</v>
      </c>
      <c r="K39" s="85">
        <v>0</v>
      </c>
      <c r="L39" s="85">
        <v>0</v>
      </c>
      <c r="M39" s="85">
        <v>0</v>
      </c>
      <c r="N39" s="85">
        <v>0</v>
      </c>
      <c r="O39" s="85">
        <v>0</v>
      </c>
      <c r="P39" s="85">
        <v>0</v>
      </c>
      <c r="Q39" s="85">
        <v>0</v>
      </c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  <c r="FE39" s="4"/>
      <c r="FF39" s="4"/>
      <c r="FG39" s="4"/>
      <c r="FH39" s="4"/>
      <c r="FI39" s="4"/>
      <c r="FJ39" s="4"/>
      <c r="FK39" s="4"/>
      <c r="FL39" s="4"/>
      <c r="FM39" s="4"/>
      <c r="FN39" s="4"/>
      <c r="FO39" s="4"/>
      <c r="FP39" s="4"/>
      <c r="FQ39" s="4"/>
      <c r="FR39" s="4"/>
      <c r="FS39" s="4"/>
      <c r="FT39" s="4"/>
      <c r="FU39" s="4"/>
      <c r="FV39" s="4"/>
      <c r="FW39" s="4"/>
      <c r="FX39" s="4"/>
      <c r="FY39" s="4"/>
      <c r="FZ39" s="4"/>
      <c r="GA39" s="4"/>
      <c r="GB39" s="4"/>
      <c r="GC39" s="4"/>
      <c r="GD39" s="4"/>
      <c r="GE39" s="4"/>
      <c r="GF39" s="4"/>
      <c r="GG39" s="4"/>
      <c r="GH39" s="4"/>
      <c r="GI39" s="4"/>
      <c r="GJ39" s="4"/>
      <c r="GK39" s="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</row>
    <row r="40" spans="1:232" ht="21" customHeight="1">
      <c r="A40" s="55" t="s">
        <v>12</v>
      </c>
      <c r="B40" s="17" t="s">
        <v>34</v>
      </c>
      <c r="C40" s="17"/>
      <c r="D40" s="18"/>
      <c r="E40" s="84">
        <f>E32-E37</f>
        <v>4387500</v>
      </c>
      <c r="F40" s="84">
        <f>F32-F37</f>
        <v>0</v>
      </c>
      <c r="G40" s="84">
        <f>E40+G32-G37</f>
        <v>5961600</v>
      </c>
      <c r="H40" s="84">
        <f>G40+H32-H37</f>
        <v>5304000</v>
      </c>
      <c r="I40" s="84">
        <f t="shared" ref="I40:Q40" si="7">H40+I32-I37</f>
        <v>4646400</v>
      </c>
      <c r="J40" s="84">
        <f t="shared" si="7"/>
        <v>3988800</v>
      </c>
      <c r="K40" s="84">
        <f t="shared" si="7"/>
        <v>3331200</v>
      </c>
      <c r="L40" s="84">
        <f t="shared" si="7"/>
        <v>2673600</v>
      </c>
      <c r="M40" s="84">
        <f t="shared" si="7"/>
        <v>2016000</v>
      </c>
      <c r="N40" s="84">
        <f t="shared" si="7"/>
        <v>1358400</v>
      </c>
      <c r="O40" s="84">
        <f t="shared" si="7"/>
        <v>700800</v>
      </c>
      <c r="P40" s="84">
        <f t="shared" si="7"/>
        <v>155700</v>
      </c>
      <c r="Q40" s="84">
        <f t="shared" si="7"/>
        <v>0</v>
      </c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6"/>
      <c r="BD40" s="6"/>
      <c r="BE40" s="6"/>
      <c r="BF40" s="6"/>
      <c r="BG40" s="6"/>
      <c r="BH40" s="6"/>
      <c r="BI40" s="6"/>
      <c r="BJ40" s="6"/>
      <c r="BK40" s="6"/>
      <c r="BL40" s="6"/>
      <c r="BM40" s="6"/>
      <c r="BN40" s="6"/>
      <c r="BO40" s="6"/>
      <c r="BP40" s="6"/>
      <c r="BQ40" s="6"/>
      <c r="BR40" s="6"/>
      <c r="BS40" s="6"/>
      <c r="BT40" s="6"/>
      <c r="BU40" s="6"/>
      <c r="BV40" s="6"/>
      <c r="BW40" s="6"/>
      <c r="BX40" s="6"/>
      <c r="BY40" s="6"/>
      <c r="BZ40" s="6"/>
      <c r="CA40" s="6"/>
      <c r="CB40" s="6"/>
      <c r="CC40" s="6"/>
      <c r="CD40" s="6"/>
      <c r="CE40" s="6"/>
      <c r="CF40" s="6"/>
      <c r="CG40" s="6"/>
      <c r="CH40" s="6"/>
      <c r="CI40" s="6"/>
      <c r="CJ40" s="6"/>
      <c r="CK40" s="6"/>
      <c r="CL40" s="6"/>
      <c r="CM40" s="6"/>
      <c r="CN40" s="6"/>
      <c r="CO40" s="6"/>
      <c r="CP40" s="6"/>
      <c r="CQ40" s="6"/>
      <c r="CR40" s="6"/>
      <c r="CS40" s="6"/>
      <c r="CT40" s="6"/>
      <c r="CU40" s="6"/>
      <c r="CV40" s="6"/>
      <c r="CW40" s="6"/>
      <c r="CX40" s="6"/>
      <c r="CY40" s="6"/>
      <c r="CZ40" s="6"/>
      <c r="DA40" s="6"/>
      <c r="DB40" s="6"/>
      <c r="DC40" s="6"/>
      <c r="DD40" s="6"/>
      <c r="DE40" s="6"/>
      <c r="DF40" s="6"/>
      <c r="DG40" s="6"/>
      <c r="DH40" s="6"/>
      <c r="DI40" s="6"/>
      <c r="DJ40" s="6"/>
      <c r="DK40" s="6"/>
      <c r="DL40" s="6"/>
      <c r="DM40" s="6"/>
      <c r="DN40" s="6"/>
      <c r="DO40" s="6"/>
      <c r="DP40" s="6"/>
      <c r="DQ40" s="6"/>
      <c r="DR40" s="6"/>
      <c r="DS40" s="6"/>
      <c r="DT40" s="6"/>
      <c r="DU40" s="6"/>
      <c r="DV40" s="6"/>
      <c r="DW40" s="6"/>
      <c r="DX40" s="6"/>
      <c r="DY40" s="6"/>
      <c r="DZ40" s="6"/>
      <c r="EA40" s="6"/>
      <c r="EB40" s="6"/>
      <c r="EC40" s="6"/>
      <c r="ED40" s="6"/>
      <c r="EE40" s="6"/>
      <c r="EF40" s="6"/>
      <c r="EG40" s="6"/>
      <c r="EH40" s="6"/>
      <c r="EI40" s="6"/>
      <c r="EJ40" s="6"/>
      <c r="EK40" s="6"/>
      <c r="EL40" s="6"/>
      <c r="EM40" s="6"/>
      <c r="EN40" s="6"/>
      <c r="EO40" s="6"/>
      <c r="EP40" s="6"/>
      <c r="EQ40" s="6"/>
      <c r="ER40" s="6"/>
      <c r="ES40" s="6"/>
      <c r="ET40" s="6"/>
      <c r="EU40" s="6"/>
      <c r="EV40" s="6"/>
      <c r="EW40" s="6"/>
      <c r="EX40" s="6"/>
      <c r="EY40" s="6"/>
      <c r="EZ40" s="6"/>
      <c r="FA40" s="6"/>
      <c r="FB40" s="6"/>
      <c r="FC40" s="6"/>
      <c r="FD40" s="6"/>
      <c r="FE40" s="6"/>
      <c r="FF40" s="6"/>
      <c r="FG40" s="6"/>
      <c r="FH40" s="6"/>
      <c r="FI40" s="6"/>
      <c r="FJ40" s="6"/>
      <c r="FK40" s="6"/>
      <c r="FL40" s="6"/>
      <c r="FM40" s="6"/>
      <c r="FN40" s="6"/>
      <c r="FO40" s="6"/>
      <c r="FP40" s="6"/>
      <c r="FQ40" s="6"/>
      <c r="FR40" s="6"/>
      <c r="FS40" s="6"/>
      <c r="FT40" s="6"/>
      <c r="FU40" s="6"/>
      <c r="FV40" s="6"/>
      <c r="FW40" s="6"/>
      <c r="FX40" s="6"/>
      <c r="FY40" s="6"/>
      <c r="FZ40" s="6"/>
      <c r="GA40" s="6"/>
      <c r="GB40" s="6"/>
      <c r="GC40" s="6"/>
      <c r="GD40" s="6"/>
      <c r="GE40" s="6"/>
      <c r="GF40" s="6"/>
      <c r="GG40" s="6"/>
      <c r="GH40" s="6"/>
      <c r="GI40" s="6"/>
      <c r="GJ40" s="6"/>
      <c r="GK40" s="6"/>
      <c r="GL40" s="6"/>
      <c r="GM40" s="6"/>
      <c r="GN40" s="6"/>
      <c r="GO40" s="6"/>
      <c r="GP40" s="6"/>
      <c r="GQ40" s="6"/>
      <c r="GR40" s="6"/>
      <c r="GS40" s="6"/>
      <c r="GT40" s="6"/>
      <c r="GU40" s="6"/>
      <c r="GV40" s="6"/>
      <c r="GW40" s="6"/>
      <c r="GX40" s="6"/>
      <c r="GY40" s="6"/>
      <c r="GZ40" s="6"/>
      <c r="HA40" s="6"/>
      <c r="HB40" s="6"/>
      <c r="HC40" s="6"/>
      <c r="HD40" s="6"/>
      <c r="HE40" s="6"/>
      <c r="HF40" s="6"/>
      <c r="HG40" s="6"/>
      <c r="HH40" s="6"/>
      <c r="HI40" s="6"/>
      <c r="HJ40" s="6"/>
      <c r="HK40" s="6"/>
      <c r="HL40" s="6"/>
      <c r="HM40" s="6"/>
      <c r="HN40" s="6"/>
      <c r="HO40" s="6"/>
      <c r="HP40" s="6"/>
      <c r="HQ40" s="6"/>
      <c r="HR40" s="6"/>
      <c r="HS40" s="6"/>
      <c r="HT40" s="6"/>
      <c r="HU40" s="6"/>
      <c r="HV40" s="6"/>
      <c r="HW40" s="6"/>
      <c r="HX40" s="6"/>
    </row>
    <row r="41" spans="1:232" ht="21" customHeight="1">
      <c r="A41" s="55"/>
      <c r="B41" s="56"/>
      <c r="C41" s="127" t="s">
        <v>35</v>
      </c>
      <c r="D41" s="128"/>
      <c r="E41" s="88">
        <v>0</v>
      </c>
      <c r="F41" s="88">
        <v>0</v>
      </c>
      <c r="G41" s="86">
        <v>0</v>
      </c>
      <c r="H41" s="86">
        <v>0</v>
      </c>
      <c r="I41" s="86">
        <v>0</v>
      </c>
      <c r="J41" s="86">
        <v>0</v>
      </c>
      <c r="K41" s="86">
        <v>0</v>
      </c>
      <c r="L41" s="86">
        <v>0</v>
      </c>
      <c r="M41" s="86">
        <v>0</v>
      </c>
      <c r="N41" s="86">
        <v>0</v>
      </c>
      <c r="O41" s="86">
        <v>0</v>
      </c>
      <c r="P41" s="86">
        <v>0</v>
      </c>
      <c r="Q41" s="86">
        <v>0</v>
      </c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6"/>
      <c r="BD41" s="6"/>
      <c r="BE41" s="6"/>
      <c r="BF41" s="6"/>
      <c r="BG41" s="6"/>
      <c r="BH41" s="6"/>
      <c r="BI41" s="6"/>
      <c r="BJ41" s="6"/>
      <c r="BK41" s="6"/>
      <c r="BL41" s="6"/>
      <c r="BM41" s="6"/>
      <c r="BN41" s="6"/>
      <c r="BO41" s="6"/>
      <c r="BP41" s="6"/>
      <c r="BQ41" s="6"/>
      <c r="BR41" s="6"/>
      <c r="BS41" s="6"/>
      <c r="BT41" s="6"/>
      <c r="BU41" s="6"/>
      <c r="BV41" s="6"/>
      <c r="BW41" s="6"/>
      <c r="BX41" s="6"/>
      <c r="BY41" s="6"/>
      <c r="BZ41" s="6"/>
      <c r="CA41" s="6"/>
      <c r="CB41" s="6"/>
      <c r="CC41" s="6"/>
      <c r="CD41" s="6"/>
      <c r="CE41" s="6"/>
      <c r="CF41" s="6"/>
      <c r="CG41" s="6"/>
      <c r="CH41" s="6"/>
      <c r="CI41" s="6"/>
      <c r="CJ41" s="6"/>
      <c r="CK41" s="6"/>
      <c r="CL41" s="6"/>
      <c r="CM41" s="6"/>
      <c r="CN41" s="6"/>
      <c r="CO41" s="6"/>
      <c r="CP41" s="6"/>
      <c r="CQ41" s="6"/>
      <c r="CR41" s="6"/>
      <c r="CS41" s="6"/>
      <c r="CT41" s="6"/>
      <c r="CU41" s="6"/>
      <c r="CV41" s="6"/>
      <c r="CW41" s="6"/>
      <c r="CX41" s="6"/>
      <c r="CY41" s="6"/>
      <c r="CZ41" s="6"/>
      <c r="DA41" s="6"/>
      <c r="DB41" s="6"/>
      <c r="DC41" s="6"/>
      <c r="DD41" s="6"/>
      <c r="DE41" s="6"/>
      <c r="DF41" s="6"/>
      <c r="DG41" s="6"/>
      <c r="DH41" s="6"/>
      <c r="DI41" s="6"/>
      <c r="DJ41" s="6"/>
      <c r="DK41" s="6"/>
      <c r="DL41" s="6"/>
      <c r="DM41" s="6"/>
      <c r="DN41" s="6"/>
      <c r="DO41" s="6"/>
      <c r="DP41" s="6"/>
      <c r="DQ41" s="6"/>
      <c r="DR41" s="6"/>
      <c r="DS41" s="6"/>
      <c r="DT41" s="6"/>
      <c r="DU41" s="6"/>
      <c r="DV41" s="6"/>
      <c r="DW41" s="6"/>
      <c r="DX41" s="6"/>
      <c r="DY41" s="6"/>
      <c r="DZ41" s="6"/>
      <c r="EA41" s="6"/>
      <c r="EB41" s="6"/>
      <c r="EC41" s="6"/>
      <c r="ED41" s="6"/>
      <c r="EE41" s="6"/>
      <c r="EF41" s="6"/>
      <c r="EG41" s="6"/>
      <c r="EH41" s="6"/>
      <c r="EI41" s="6"/>
      <c r="EJ41" s="6"/>
      <c r="EK41" s="6"/>
      <c r="EL41" s="6"/>
      <c r="EM41" s="6"/>
      <c r="EN41" s="6"/>
      <c r="EO41" s="6"/>
      <c r="EP41" s="6"/>
      <c r="EQ41" s="6"/>
      <c r="ER41" s="6"/>
      <c r="ES41" s="6"/>
      <c r="ET41" s="6"/>
      <c r="EU41" s="6"/>
      <c r="EV41" s="6"/>
      <c r="EW41" s="6"/>
      <c r="EX41" s="6"/>
      <c r="EY41" s="6"/>
      <c r="EZ41" s="6"/>
      <c r="FA41" s="6"/>
      <c r="FB41" s="6"/>
      <c r="FC41" s="6"/>
      <c r="FD41" s="6"/>
      <c r="FE41" s="6"/>
      <c r="FF41" s="6"/>
      <c r="FG41" s="6"/>
      <c r="FH41" s="6"/>
      <c r="FI41" s="6"/>
      <c r="FJ41" s="6"/>
      <c r="FK41" s="6"/>
      <c r="FL41" s="6"/>
      <c r="FM41" s="6"/>
      <c r="FN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  <c r="GL41" s="6"/>
      <c r="GM41" s="6"/>
      <c r="GN41" s="6"/>
      <c r="GO41" s="6"/>
      <c r="GP41" s="6"/>
      <c r="GQ41" s="6"/>
      <c r="GR41" s="6"/>
      <c r="GS41" s="6"/>
      <c r="GT41" s="6"/>
      <c r="GU41" s="6"/>
      <c r="GV41" s="6"/>
      <c r="GW41" s="6"/>
      <c r="GX41" s="6"/>
      <c r="GY41" s="6"/>
      <c r="GZ41" s="6"/>
      <c r="HA41" s="6"/>
      <c r="HB41" s="6"/>
      <c r="HC41" s="6"/>
      <c r="HD41" s="6"/>
      <c r="HE41" s="6"/>
      <c r="HF41" s="6"/>
      <c r="HG41" s="6"/>
      <c r="HH41" s="6"/>
      <c r="HI41" s="6"/>
      <c r="HJ41" s="6"/>
      <c r="HK41" s="6"/>
      <c r="HL41" s="6"/>
      <c r="HM41" s="6"/>
      <c r="HN41" s="6"/>
      <c r="HO41" s="6"/>
      <c r="HP41" s="6"/>
      <c r="HQ41" s="6"/>
      <c r="HR41" s="6"/>
      <c r="HS41" s="6"/>
      <c r="HT41" s="6"/>
      <c r="HU41" s="6"/>
      <c r="HV41" s="6"/>
      <c r="HW41" s="6"/>
      <c r="HX41" s="6"/>
    </row>
    <row r="42" spans="1:232" ht="21" customHeight="1">
      <c r="A42" s="29" t="s">
        <v>13</v>
      </c>
      <c r="B42" s="124" t="s">
        <v>36</v>
      </c>
      <c r="C42" s="125"/>
      <c r="D42" s="126"/>
      <c r="E42" s="7"/>
      <c r="F42" s="101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</row>
    <row r="43" spans="1:232" ht="21" customHeight="1">
      <c r="A43" s="60" t="s">
        <v>14</v>
      </c>
      <c r="B43" s="119" t="s">
        <v>37</v>
      </c>
      <c r="C43" s="123"/>
      <c r="D43" s="123"/>
      <c r="E43" s="9">
        <f>E40/E6</f>
        <v>8.8266462962758432E-2</v>
      </c>
      <c r="F43" s="78">
        <v>0</v>
      </c>
      <c r="G43" s="9">
        <f t="shared" ref="G43" si="8">G40/G6</f>
        <v>0.13360854087039456</v>
      </c>
      <c r="H43" s="89"/>
      <c r="I43" s="89"/>
      <c r="J43" s="89"/>
      <c r="K43" s="89"/>
      <c r="L43" s="89"/>
      <c r="M43" s="89"/>
      <c r="N43" s="89"/>
      <c r="O43" s="89"/>
      <c r="P43" s="89"/>
      <c r="Q43" s="89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</row>
    <row r="44" spans="1:232" ht="21" customHeight="1">
      <c r="A44" s="60" t="s">
        <v>38</v>
      </c>
      <c r="B44" s="119" t="s">
        <v>39</v>
      </c>
      <c r="C44" s="119"/>
      <c r="D44" s="119"/>
      <c r="E44" s="9">
        <f>E40/E6</f>
        <v>8.8266462962758432E-2</v>
      </c>
      <c r="F44" s="78">
        <v>0</v>
      </c>
      <c r="G44" s="9">
        <v>0.1336</v>
      </c>
      <c r="H44" s="89"/>
      <c r="I44" s="89"/>
      <c r="J44" s="89"/>
      <c r="K44" s="89"/>
      <c r="L44" s="89"/>
      <c r="M44" s="89"/>
      <c r="N44" s="89"/>
      <c r="O44" s="89"/>
      <c r="P44" s="89"/>
      <c r="Q44" s="89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</row>
    <row r="45" spans="1:232" ht="21" customHeight="1">
      <c r="A45" s="60" t="s">
        <v>1</v>
      </c>
      <c r="B45" s="119" t="s">
        <v>40</v>
      </c>
      <c r="C45" s="119"/>
      <c r="D45" s="119"/>
      <c r="E45" s="9">
        <v>6.3E-3</v>
      </c>
      <c r="F45" s="78">
        <v>0</v>
      </c>
      <c r="G45" s="9">
        <v>2.1899999999999999E-2</v>
      </c>
      <c r="H45" s="89"/>
      <c r="I45" s="89"/>
      <c r="J45" s="89"/>
      <c r="K45" s="89"/>
      <c r="L45" s="89"/>
      <c r="M45" s="89"/>
      <c r="N45" s="89"/>
      <c r="O45" s="89"/>
      <c r="P45" s="89"/>
      <c r="Q45" s="89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</row>
    <row r="46" spans="1:232" ht="21" customHeight="1">
      <c r="A46" s="60" t="s">
        <v>41</v>
      </c>
      <c r="B46" s="119" t="s">
        <v>42</v>
      </c>
      <c r="C46" s="119"/>
      <c r="D46" s="119"/>
      <c r="E46" s="9">
        <v>6.3E-3</v>
      </c>
      <c r="F46" s="78">
        <v>0</v>
      </c>
      <c r="G46" s="9">
        <v>2.1899999999999999E-2</v>
      </c>
      <c r="H46" s="90"/>
      <c r="I46" s="90"/>
      <c r="J46" s="90"/>
      <c r="K46" s="90"/>
      <c r="L46" s="90"/>
      <c r="M46" s="90"/>
      <c r="N46" s="90"/>
      <c r="O46" s="90"/>
      <c r="P46" s="90"/>
      <c r="Q46" s="90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</row>
    <row r="47" spans="1:232" ht="21" customHeight="1">
      <c r="A47" s="29" t="s">
        <v>2</v>
      </c>
      <c r="B47" s="124" t="s">
        <v>43</v>
      </c>
      <c r="C47" s="125"/>
      <c r="D47" s="126"/>
      <c r="E47" s="78">
        <v>0</v>
      </c>
      <c r="F47" s="78">
        <v>0</v>
      </c>
      <c r="G47" s="78">
        <v>0</v>
      </c>
      <c r="H47" s="78">
        <v>0</v>
      </c>
      <c r="I47" s="78">
        <v>0</v>
      </c>
      <c r="J47" s="78">
        <v>0</v>
      </c>
      <c r="K47" s="78">
        <v>0</v>
      </c>
      <c r="L47" s="78">
        <v>0</v>
      </c>
      <c r="M47" s="78">
        <v>0</v>
      </c>
      <c r="N47" s="78">
        <v>0</v>
      </c>
      <c r="O47" s="78">
        <v>0</v>
      </c>
      <c r="P47" s="78">
        <v>0</v>
      </c>
      <c r="Q47" s="78">
        <v>0</v>
      </c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</row>
    <row r="48" spans="1:232" ht="21" customHeight="1">
      <c r="A48" s="29" t="s">
        <v>3</v>
      </c>
      <c r="B48" s="122" t="s">
        <v>44</v>
      </c>
      <c r="C48" s="112"/>
      <c r="D48" s="113"/>
      <c r="E48" s="9">
        <v>0.23580000000000001</v>
      </c>
      <c r="F48" s="9">
        <v>0.23580000000000001</v>
      </c>
      <c r="G48" s="9">
        <v>0.2049</v>
      </c>
      <c r="H48" s="9">
        <v>0.18049999999999999</v>
      </c>
      <c r="I48" s="9">
        <v>0.14169999999999999</v>
      </c>
      <c r="J48" s="9">
        <v>0.1033</v>
      </c>
      <c r="K48" s="9">
        <v>6.3399999999999998E-2</v>
      </c>
      <c r="L48" s="9">
        <v>5.1499999999999997E-2</v>
      </c>
      <c r="M48" s="9">
        <v>5.8799999999999998E-2</v>
      </c>
      <c r="N48" s="9">
        <v>6.59E-2</v>
      </c>
      <c r="O48" s="9">
        <v>7.3300000000000004E-2</v>
      </c>
      <c r="P48" s="9">
        <v>0.08</v>
      </c>
      <c r="Q48" s="9">
        <v>8.6699999999999999E-2</v>
      </c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</row>
    <row r="49" spans="1:232" ht="21" customHeight="1">
      <c r="A49" s="60" t="s">
        <v>4</v>
      </c>
      <c r="B49" s="119" t="s">
        <v>45</v>
      </c>
      <c r="C49" s="119"/>
      <c r="D49" s="119"/>
      <c r="E49" s="9">
        <v>6.3E-3</v>
      </c>
      <c r="F49" s="105">
        <v>0</v>
      </c>
      <c r="G49" s="9">
        <v>2.1899999999999999E-2</v>
      </c>
      <c r="H49" s="9">
        <v>2.63E-2</v>
      </c>
      <c r="I49" s="9">
        <v>3.0599999999999999E-2</v>
      </c>
      <c r="J49" s="9">
        <v>2.8199999999999999E-2</v>
      </c>
      <c r="K49" s="9">
        <v>2.7199999999999998E-2</v>
      </c>
      <c r="L49" s="9">
        <v>2.3300000000000001E-2</v>
      </c>
      <c r="M49" s="9">
        <v>2.1399999999999999E-2</v>
      </c>
      <c r="N49" s="9">
        <v>1.95E-2</v>
      </c>
      <c r="O49" s="9">
        <v>1.7600000000000001E-2</v>
      </c>
      <c r="P49" s="9">
        <v>1.32E-2</v>
      </c>
      <c r="Q49" s="9">
        <v>3.5999999999999999E-3</v>
      </c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  <c r="FK49" s="3"/>
      <c r="FL49" s="3"/>
      <c r="FM49" s="3"/>
      <c r="FN49" s="3"/>
      <c r="FO49" s="3"/>
      <c r="FP49" s="3"/>
      <c r="FQ49" s="3"/>
      <c r="FR49" s="3"/>
      <c r="FS49" s="3"/>
      <c r="FT49" s="3"/>
      <c r="FU49" s="3"/>
      <c r="FV49" s="3"/>
      <c r="FW49" s="3"/>
      <c r="FX49" s="3"/>
      <c r="FY49" s="3"/>
      <c r="FZ49" s="3"/>
      <c r="GA49" s="3"/>
      <c r="GB49" s="3"/>
      <c r="GC49" s="3"/>
      <c r="GD49" s="3"/>
      <c r="GE49" s="3"/>
      <c r="GF49" s="3"/>
      <c r="GG49" s="3"/>
      <c r="GH49" s="3"/>
      <c r="GI49" s="3"/>
      <c r="GJ49" s="3"/>
      <c r="GK49" s="3"/>
      <c r="GL49" s="3"/>
      <c r="GM49" s="3"/>
      <c r="GN49" s="3"/>
      <c r="GO49" s="3"/>
      <c r="GP49" s="3"/>
      <c r="GQ49" s="3"/>
      <c r="GR49" s="3"/>
      <c r="GS49" s="3"/>
      <c r="GT49" s="3"/>
      <c r="GU49" s="3"/>
      <c r="GV49" s="3"/>
      <c r="GW49" s="3"/>
      <c r="GX49" s="3"/>
      <c r="GY49" s="3"/>
      <c r="GZ49" s="3"/>
      <c r="HA49" s="3"/>
      <c r="HB49" s="3"/>
      <c r="HC49" s="3"/>
      <c r="HD49" s="3"/>
      <c r="HE49" s="3"/>
      <c r="HF49" s="3"/>
      <c r="HG49" s="3"/>
      <c r="HH49" s="3"/>
      <c r="HI49" s="3"/>
      <c r="HJ49" s="3"/>
      <c r="HK49" s="3"/>
      <c r="HL49" s="3"/>
      <c r="HM49" s="3"/>
      <c r="HN49" s="3"/>
      <c r="HO49" s="3"/>
      <c r="HP49" s="3"/>
      <c r="HQ49" s="3"/>
      <c r="HR49" s="3"/>
      <c r="HS49" s="3"/>
      <c r="HT49" s="3"/>
      <c r="HU49" s="3"/>
      <c r="HV49" s="3"/>
      <c r="HW49" s="3"/>
      <c r="HX49" s="3"/>
    </row>
    <row r="50" spans="1:232" ht="24" customHeight="1">
      <c r="A50" s="60" t="s">
        <v>46</v>
      </c>
      <c r="B50" s="119" t="s">
        <v>47</v>
      </c>
      <c r="C50" s="119"/>
      <c r="D50" s="119"/>
      <c r="E50" s="91" t="s">
        <v>72</v>
      </c>
      <c r="F50" s="91" t="s">
        <v>72</v>
      </c>
      <c r="G50" s="91" t="s">
        <v>72</v>
      </c>
      <c r="H50" s="91" t="s">
        <v>72</v>
      </c>
      <c r="I50" s="91" t="s">
        <v>72</v>
      </c>
      <c r="J50" s="91" t="s">
        <v>72</v>
      </c>
      <c r="K50" s="91" t="s">
        <v>72</v>
      </c>
      <c r="L50" s="91" t="s">
        <v>72</v>
      </c>
      <c r="M50" s="91" t="s">
        <v>72</v>
      </c>
      <c r="N50" s="91" t="s">
        <v>72</v>
      </c>
      <c r="O50" s="91" t="s">
        <v>72</v>
      </c>
      <c r="P50" s="91" t="s">
        <v>72</v>
      </c>
      <c r="Q50" s="91" t="s">
        <v>72</v>
      </c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  <c r="FK50" s="3"/>
      <c r="FL50" s="3"/>
      <c r="FM50" s="3"/>
      <c r="FN50" s="3"/>
      <c r="FO50" s="3"/>
      <c r="FP50" s="3"/>
      <c r="FQ50" s="3"/>
      <c r="FR50" s="3"/>
      <c r="FS50" s="3"/>
      <c r="FT50" s="3"/>
      <c r="FU50" s="3"/>
      <c r="FV50" s="3"/>
      <c r="FW50" s="3"/>
      <c r="FX50" s="3"/>
      <c r="FY50" s="3"/>
      <c r="FZ50" s="3"/>
      <c r="GA50" s="3"/>
      <c r="GB50" s="3"/>
      <c r="GC50" s="3"/>
      <c r="GD50" s="3"/>
      <c r="GE50" s="3"/>
      <c r="GF50" s="3"/>
      <c r="GG50" s="3"/>
      <c r="GH50" s="3"/>
      <c r="GI50" s="3"/>
      <c r="GJ50" s="3"/>
      <c r="GK50" s="3"/>
      <c r="GL50" s="3"/>
      <c r="GM50" s="3"/>
      <c r="GN50" s="3"/>
      <c r="GO50" s="3"/>
      <c r="GP50" s="3"/>
      <c r="GQ50" s="3"/>
      <c r="GR50" s="3"/>
      <c r="GS50" s="3"/>
      <c r="GT50" s="3"/>
      <c r="GU50" s="3"/>
      <c r="GV50" s="3"/>
      <c r="GW50" s="3"/>
      <c r="GX50" s="3"/>
      <c r="GY50" s="3"/>
      <c r="GZ50" s="3"/>
      <c r="HA50" s="3"/>
      <c r="HB50" s="3"/>
      <c r="HC50" s="3"/>
      <c r="HD50" s="3"/>
      <c r="HE50" s="3"/>
      <c r="HF50" s="3"/>
      <c r="HG50" s="3"/>
      <c r="HH50" s="3"/>
      <c r="HI50" s="3"/>
      <c r="HJ50" s="3"/>
      <c r="HK50" s="3"/>
      <c r="HL50" s="3"/>
      <c r="HM50" s="3"/>
      <c r="HN50" s="3"/>
      <c r="HO50" s="3"/>
      <c r="HP50" s="3"/>
      <c r="HQ50" s="3"/>
      <c r="HR50" s="3"/>
      <c r="HS50" s="3"/>
      <c r="HT50" s="3"/>
      <c r="HU50" s="3"/>
      <c r="HV50" s="3"/>
      <c r="HW50" s="3"/>
      <c r="HX50" s="3"/>
    </row>
    <row r="51" spans="1:232" ht="21" customHeight="1">
      <c r="A51" s="60" t="s">
        <v>48</v>
      </c>
      <c r="B51" s="119" t="s">
        <v>49</v>
      </c>
      <c r="C51" s="119"/>
      <c r="D51" s="119"/>
      <c r="E51" s="9">
        <v>6.3E-3</v>
      </c>
      <c r="F51" s="99">
        <v>0</v>
      </c>
      <c r="G51" s="9">
        <v>2.1899999999999999E-2</v>
      </c>
      <c r="H51" s="9">
        <v>2.63E-2</v>
      </c>
      <c r="I51" s="9">
        <v>3.0599999999999999E-2</v>
      </c>
      <c r="J51" s="9">
        <v>2.8199999999999999E-2</v>
      </c>
      <c r="K51" s="9">
        <v>2.7199999999999998E-2</v>
      </c>
      <c r="L51" s="9">
        <v>2.3300000000000001E-2</v>
      </c>
      <c r="M51" s="9">
        <v>2.1399999999999999E-2</v>
      </c>
      <c r="N51" s="9">
        <v>1.95E-2</v>
      </c>
      <c r="O51" s="9">
        <v>1.7600000000000001E-2</v>
      </c>
      <c r="P51" s="9">
        <v>1.32E-2</v>
      </c>
      <c r="Q51" s="9">
        <v>3.5999999999999999E-3</v>
      </c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  <c r="FK51" s="3"/>
      <c r="FL51" s="3"/>
      <c r="FM51" s="3"/>
      <c r="FN51" s="3"/>
      <c r="FO51" s="3"/>
      <c r="FP51" s="3"/>
      <c r="FQ51" s="3"/>
      <c r="FR51" s="3"/>
      <c r="FS51" s="3"/>
      <c r="FT51" s="3"/>
      <c r="FU51" s="3"/>
      <c r="FV51" s="3"/>
      <c r="FW51" s="3"/>
      <c r="FX51" s="3"/>
      <c r="FY51" s="3"/>
      <c r="FZ51" s="3"/>
      <c r="GA51" s="3"/>
      <c r="GB51" s="3"/>
      <c r="GC51" s="3"/>
      <c r="GD51" s="3"/>
      <c r="GE51" s="3"/>
      <c r="GF51" s="3"/>
      <c r="GG51" s="3"/>
      <c r="GH51" s="3"/>
      <c r="GI51" s="3"/>
      <c r="GJ51" s="3"/>
      <c r="GK51" s="3"/>
      <c r="GL51" s="3"/>
      <c r="GM51" s="3"/>
      <c r="GN51" s="3"/>
      <c r="GO51" s="3"/>
      <c r="GP51" s="3"/>
      <c r="GQ51" s="3"/>
      <c r="GR51" s="3"/>
      <c r="GS51" s="3"/>
      <c r="GT51" s="3"/>
      <c r="GU51" s="3"/>
      <c r="GV51" s="3"/>
      <c r="GW51" s="3"/>
      <c r="GX51" s="3"/>
      <c r="GY51" s="3"/>
      <c r="GZ51" s="3"/>
      <c r="HA51" s="3"/>
      <c r="HB51" s="3"/>
      <c r="HC51" s="3"/>
      <c r="HD51" s="3"/>
      <c r="HE51" s="3"/>
      <c r="HF51" s="3"/>
      <c r="HG51" s="3"/>
      <c r="HH51" s="3"/>
      <c r="HI51" s="3"/>
      <c r="HJ51" s="3"/>
      <c r="HK51" s="3"/>
      <c r="HL51" s="3"/>
      <c r="HM51" s="3"/>
      <c r="HN51" s="3"/>
      <c r="HO51" s="3"/>
      <c r="HP51" s="3"/>
      <c r="HQ51" s="3"/>
      <c r="HR51" s="3"/>
      <c r="HS51" s="3"/>
      <c r="HT51" s="3"/>
      <c r="HU51" s="3"/>
      <c r="HV51" s="3"/>
      <c r="HW51" s="3"/>
      <c r="HX51" s="3"/>
    </row>
    <row r="52" spans="1:232" ht="21" customHeight="1">
      <c r="A52" s="60" t="s">
        <v>50</v>
      </c>
      <c r="B52" s="117" t="s">
        <v>51</v>
      </c>
      <c r="C52" s="117"/>
      <c r="D52" s="117"/>
      <c r="E52" s="91" t="s">
        <v>72</v>
      </c>
      <c r="F52" s="91" t="s">
        <v>72</v>
      </c>
      <c r="G52" s="91" t="s">
        <v>72</v>
      </c>
      <c r="H52" s="91" t="s">
        <v>72</v>
      </c>
      <c r="I52" s="91" t="s">
        <v>72</v>
      </c>
      <c r="J52" s="91" t="s">
        <v>72</v>
      </c>
      <c r="K52" s="91" t="s">
        <v>72</v>
      </c>
      <c r="L52" s="91" t="s">
        <v>72</v>
      </c>
      <c r="M52" s="91" t="s">
        <v>72</v>
      </c>
      <c r="N52" s="91" t="s">
        <v>72</v>
      </c>
      <c r="O52" s="91" t="s">
        <v>72</v>
      </c>
      <c r="P52" s="91" t="s">
        <v>72</v>
      </c>
      <c r="Q52" s="91" t="s">
        <v>72</v>
      </c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  <c r="FK52" s="3"/>
      <c r="FL52" s="3"/>
      <c r="FM52" s="3"/>
      <c r="FN52" s="3"/>
      <c r="FO52" s="3"/>
      <c r="FP52" s="3"/>
      <c r="FQ52" s="3"/>
      <c r="FR52" s="3"/>
      <c r="FS52" s="3"/>
      <c r="FT52" s="3"/>
      <c r="FU52" s="3"/>
      <c r="FV52" s="3"/>
      <c r="FW52" s="3"/>
      <c r="FX52" s="3"/>
      <c r="FY52" s="3"/>
      <c r="FZ52" s="3"/>
      <c r="GA52" s="3"/>
      <c r="GB52" s="3"/>
      <c r="GC52" s="3"/>
      <c r="GD52" s="3"/>
      <c r="GE52" s="3"/>
      <c r="GF52" s="3"/>
      <c r="GG52" s="3"/>
      <c r="GH52" s="3"/>
      <c r="GI52" s="3"/>
      <c r="GJ52" s="3"/>
      <c r="GK52" s="3"/>
      <c r="GL52" s="3"/>
      <c r="GM52" s="3"/>
      <c r="GN52" s="3"/>
      <c r="GO52" s="3"/>
      <c r="GP52" s="3"/>
      <c r="GQ52" s="3"/>
      <c r="GR52" s="3"/>
      <c r="GS52" s="3"/>
      <c r="GT52" s="3"/>
      <c r="GU52" s="3"/>
      <c r="GV52" s="3"/>
      <c r="GW52" s="3"/>
      <c r="GX52" s="3"/>
      <c r="GY52" s="3"/>
      <c r="GZ52" s="3"/>
      <c r="HA52" s="3"/>
      <c r="HB52" s="3"/>
      <c r="HC52" s="3"/>
      <c r="HD52" s="3"/>
      <c r="HE52" s="3"/>
      <c r="HF52" s="3"/>
      <c r="HG52" s="3"/>
      <c r="HH52" s="3"/>
      <c r="HI52" s="3"/>
      <c r="HJ52" s="3"/>
      <c r="HK52" s="3"/>
      <c r="HL52" s="3"/>
      <c r="HM52" s="3"/>
      <c r="HN52" s="3"/>
      <c r="HO52" s="3"/>
      <c r="HP52" s="3"/>
      <c r="HQ52" s="3"/>
      <c r="HR52" s="3"/>
      <c r="HS52" s="3"/>
      <c r="HT52" s="3"/>
      <c r="HU52" s="3"/>
      <c r="HV52" s="3"/>
      <c r="HW52" s="3"/>
      <c r="HX52" s="3"/>
    </row>
    <row r="53" spans="1:232" ht="21" customHeight="1">
      <c r="A53" s="55" t="s">
        <v>52</v>
      </c>
      <c r="B53" s="131" t="s">
        <v>53</v>
      </c>
      <c r="C53" s="132"/>
      <c r="D53" s="133"/>
      <c r="E53" s="10"/>
      <c r="F53" s="108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  <c r="FK53" s="3"/>
      <c r="FL53" s="3"/>
      <c r="FM53" s="3"/>
      <c r="FN53" s="3"/>
      <c r="FO53" s="3"/>
      <c r="FP53" s="3"/>
      <c r="FQ53" s="3"/>
      <c r="FR53" s="3"/>
      <c r="FS53" s="3"/>
      <c r="FT53" s="3"/>
      <c r="FU53" s="3"/>
      <c r="FV53" s="3"/>
      <c r="FW53" s="3"/>
      <c r="FX53" s="3"/>
      <c r="FY53" s="3"/>
      <c r="FZ53" s="3"/>
      <c r="GA53" s="3"/>
      <c r="GB53" s="3"/>
      <c r="GC53" s="3"/>
      <c r="GD53" s="3"/>
      <c r="GE53" s="3"/>
      <c r="GF53" s="3"/>
      <c r="GG53" s="3"/>
      <c r="GH53" s="3"/>
      <c r="GI53" s="3"/>
      <c r="GJ53" s="3"/>
      <c r="GK53" s="3"/>
      <c r="GL53" s="3"/>
      <c r="GM53" s="3"/>
      <c r="GN53" s="3"/>
      <c r="GO53" s="3"/>
      <c r="GP53" s="3"/>
      <c r="GQ53" s="3"/>
      <c r="GR53" s="3"/>
      <c r="GS53" s="3"/>
      <c r="GT53" s="3"/>
      <c r="GU53" s="3"/>
      <c r="GV53" s="3"/>
      <c r="GW53" s="3"/>
      <c r="GX53" s="3"/>
      <c r="GY53" s="3"/>
      <c r="GZ53" s="3"/>
      <c r="HA53" s="3"/>
      <c r="HB53" s="3"/>
      <c r="HC53" s="3"/>
      <c r="HD53" s="3"/>
      <c r="HE53" s="3"/>
      <c r="HF53" s="3"/>
      <c r="HG53" s="3"/>
      <c r="HH53" s="3"/>
      <c r="HI53" s="3"/>
      <c r="HJ53" s="3"/>
      <c r="HK53" s="3"/>
      <c r="HL53" s="3"/>
      <c r="HM53" s="3"/>
      <c r="HN53" s="3"/>
      <c r="HO53" s="3"/>
      <c r="HP53" s="3"/>
      <c r="HQ53" s="3"/>
      <c r="HR53" s="3"/>
      <c r="HS53" s="3"/>
      <c r="HT53" s="3"/>
      <c r="HU53" s="3"/>
      <c r="HV53" s="3"/>
      <c r="HW53" s="3"/>
      <c r="HX53" s="3"/>
    </row>
    <row r="54" spans="1:232" ht="21" customHeight="1">
      <c r="A54" s="19"/>
      <c r="B54" s="20"/>
      <c r="C54" s="112" t="s">
        <v>54</v>
      </c>
      <c r="D54" s="113"/>
      <c r="E54" s="7">
        <v>13254835</v>
      </c>
      <c r="F54" s="101">
        <v>6261630.2800000003</v>
      </c>
      <c r="G54" s="7">
        <v>13298110</v>
      </c>
      <c r="H54" s="7">
        <v>13697054</v>
      </c>
      <c r="I54" s="7">
        <v>14107965</v>
      </c>
      <c r="J54" s="7">
        <v>14531204</v>
      </c>
      <c r="K54" s="7">
        <v>14967140</v>
      </c>
      <c r="L54" s="7">
        <v>15416155</v>
      </c>
      <c r="M54" s="7">
        <v>15878639</v>
      </c>
      <c r="N54" s="7">
        <v>16354999</v>
      </c>
      <c r="O54" s="7">
        <v>16845648</v>
      </c>
      <c r="P54" s="7">
        <v>17351018</v>
      </c>
      <c r="Q54" s="7">
        <v>17871548</v>
      </c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  <c r="FK54" s="3"/>
      <c r="FL54" s="3"/>
      <c r="FM54" s="3"/>
      <c r="FN54" s="3"/>
      <c r="FO54" s="3"/>
      <c r="FP54" s="3"/>
      <c r="FQ54" s="3"/>
      <c r="FR54" s="3"/>
      <c r="FS54" s="3"/>
      <c r="FT54" s="3"/>
      <c r="FU54" s="3"/>
      <c r="FV54" s="3"/>
      <c r="FW54" s="3"/>
      <c r="FX54" s="3"/>
      <c r="FY54" s="3"/>
      <c r="FZ54" s="3"/>
      <c r="GA54" s="3"/>
      <c r="GB54" s="3"/>
      <c r="GC54" s="3"/>
      <c r="GD54" s="3"/>
      <c r="GE54" s="3"/>
      <c r="GF54" s="3"/>
      <c r="GG54" s="3"/>
      <c r="GH54" s="3"/>
      <c r="GI54" s="3"/>
      <c r="GJ54" s="3"/>
      <c r="GK54" s="3"/>
      <c r="GL54" s="3"/>
      <c r="GM54" s="3"/>
      <c r="GN54" s="3"/>
      <c r="GO54" s="3"/>
      <c r="GP54" s="3"/>
      <c r="GQ54" s="3"/>
      <c r="GR54" s="3"/>
      <c r="GS54" s="3"/>
      <c r="GT54" s="3"/>
      <c r="GU54" s="3"/>
      <c r="GV54" s="3"/>
      <c r="GW54" s="3"/>
      <c r="GX54" s="3"/>
      <c r="GY54" s="3"/>
      <c r="GZ54" s="3"/>
      <c r="HA54" s="3"/>
      <c r="HB54" s="3"/>
      <c r="HC54" s="3"/>
      <c r="HD54" s="3"/>
      <c r="HE54" s="3"/>
      <c r="HF54" s="3"/>
      <c r="HG54" s="3"/>
      <c r="HH54" s="3"/>
      <c r="HI54" s="3"/>
      <c r="HJ54" s="3"/>
      <c r="HK54" s="3"/>
      <c r="HL54" s="3"/>
      <c r="HM54" s="3"/>
      <c r="HN54" s="3"/>
      <c r="HO54" s="3"/>
      <c r="HP54" s="3"/>
      <c r="HQ54" s="3"/>
      <c r="HR54" s="3"/>
      <c r="HS54" s="3"/>
      <c r="HT54" s="3"/>
      <c r="HU54" s="3"/>
      <c r="HV54" s="3"/>
      <c r="HW54" s="3"/>
      <c r="HX54" s="3"/>
    </row>
    <row r="55" spans="1:232" ht="21" customHeight="1">
      <c r="A55" s="19"/>
      <c r="B55" s="20"/>
      <c r="C55" s="112" t="s">
        <v>55</v>
      </c>
      <c r="D55" s="113"/>
      <c r="E55" s="7">
        <v>3629000</v>
      </c>
      <c r="F55" s="101">
        <v>1813933.05</v>
      </c>
      <c r="G55" s="7">
        <v>3617487</v>
      </c>
      <c r="H55" s="7">
        <v>3726011</v>
      </c>
      <c r="I55" s="7">
        <v>3837792</v>
      </c>
      <c r="J55" s="7">
        <v>3952925</v>
      </c>
      <c r="K55" s="7">
        <v>4071513</v>
      </c>
      <c r="L55" s="7">
        <v>4193659</v>
      </c>
      <c r="M55" s="7">
        <v>4319468</v>
      </c>
      <c r="N55" s="7">
        <v>4449052</v>
      </c>
      <c r="O55" s="7">
        <v>4582524</v>
      </c>
      <c r="P55" s="7">
        <v>4720000</v>
      </c>
      <c r="Q55" s="7">
        <v>4861600</v>
      </c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  <c r="FK55" s="3"/>
      <c r="FL55" s="3"/>
      <c r="FM55" s="3"/>
      <c r="FN55" s="3"/>
      <c r="FO55" s="3"/>
      <c r="FP55" s="3"/>
      <c r="FQ55" s="3"/>
      <c r="FR55" s="3"/>
      <c r="FS55" s="3"/>
      <c r="FT55" s="3"/>
      <c r="FU55" s="3"/>
      <c r="FV55" s="3"/>
      <c r="FW55" s="3"/>
      <c r="FX55" s="3"/>
      <c r="FY55" s="3"/>
      <c r="FZ55" s="3"/>
      <c r="GA55" s="3"/>
      <c r="GB55" s="3"/>
      <c r="GC55" s="3"/>
      <c r="GD55" s="3"/>
      <c r="GE55" s="3"/>
      <c r="GF55" s="3"/>
      <c r="GG55" s="3"/>
      <c r="GH55" s="3"/>
      <c r="GI55" s="3"/>
      <c r="GJ55" s="3"/>
      <c r="GK55" s="3"/>
      <c r="GL55" s="3"/>
      <c r="GM55" s="3"/>
      <c r="GN55" s="3"/>
      <c r="GO55" s="3"/>
      <c r="GP55" s="3"/>
      <c r="GQ55" s="3"/>
      <c r="GR55" s="3"/>
      <c r="GS55" s="3"/>
      <c r="GT55" s="3"/>
      <c r="GU55" s="3"/>
      <c r="GV55" s="3"/>
      <c r="GW55" s="3"/>
      <c r="GX55" s="3"/>
      <c r="GY55" s="3"/>
      <c r="GZ55" s="3"/>
      <c r="HA55" s="3"/>
      <c r="HB55" s="3"/>
      <c r="HC55" s="3"/>
      <c r="HD55" s="3"/>
      <c r="HE55" s="3"/>
      <c r="HF55" s="3"/>
      <c r="HG55" s="3"/>
      <c r="HH55" s="3"/>
      <c r="HI55" s="3"/>
      <c r="HJ55" s="3"/>
      <c r="HK55" s="3"/>
      <c r="HL55" s="3"/>
      <c r="HM55" s="3"/>
      <c r="HN55" s="3"/>
      <c r="HO55" s="3"/>
      <c r="HP55" s="3"/>
      <c r="HQ55" s="3"/>
      <c r="HR55" s="3"/>
      <c r="HS55" s="3"/>
      <c r="HT55" s="3"/>
      <c r="HU55" s="3"/>
      <c r="HV55" s="3"/>
      <c r="HW55" s="3"/>
      <c r="HX55" s="3"/>
    </row>
    <row r="56" spans="1:232" ht="21" customHeight="1">
      <c r="A56" s="19"/>
      <c r="B56" s="20"/>
      <c r="C56" s="112" t="s">
        <v>56</v>
      </c>
      <c r="D56" s="118"/>
      <c r="E56" s="7">
        <v>766559</v>
      </c>
      <c r="F56" s="101">
        <v>392003.99</v>
      </c>
      <c r="G56" s="7">
        <v>327664</v>
      </c>
      <c r="H56" s="7">
        <v>23976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  <c r="FK56" s="3"/>
      <c r="FL56" s="3"/>
      <c r="FM56" s="3"/>
      <c r="FN56" s="3"/>
      <c r="FO56" s="3"/>
      <c r="FP56" s="3"/>
      <c r="FQ56" s="3"/>
      <c r="FR56" s="3"/>
      <c r="FS56" s="3"/>
      <c r="FT56" s="3"/>
      <c r="FU56" s="3"/>
      <c r="FV56" s="3"/>
      <c r="FW56" s="3"/>
      <c r="FX56" s="3"/>
      <c r="FY56" s="3"/>
      <c r="FZ56" s="3"/>
      <c r="GA56" s="3"/>
      <c r="GB56" s="3"/>
      <c r="GC56" s="3"/>
      <c r="GD56" s="3"/>
      <c r="GE56" s="3"/>
      <c r="GF56" s="3"/>
      <c r="GG56" s="3"/>
      <c r="GH56" s="3"/>
      <c r="GI56" s="3"/>
      <c r="GJ56" s="3"/>
      <c r="GK56" s="3"/>
      <c r="GL56" s="3"/>
      <c r="GM56" s="3"/>
      <c r="GN56" s="3"/>
      <c r="GO56" s="3"/>
      <c r="GP56" s="3"/>
      <c r="GQ56" s="3"/>
      <c r="GR56" s="3"/>
      <c r="GS56" s="3"/>
      <c r="GT56" s="3"/>
      <c r="GU56" s="3"/>
      <c r="GV56" s="3"/>
      <c r="GW56" s="3"/>
      <c r="GX56" s="3"/>
      <c r="GY56" s="3"/>
      <c r="GZ56" s="3"/>
      <c r="HA56" s="3"/>
      <c r="HB56" s="3"/>
      <c r="HC56" s="3"/>
      <c r="HD56" s="3"/>
      <c r="HE56" s="3"/>
      <c r="HF56" s="3"/>
      <c r="HG56" s="3"/>
      <c r="HH56" s="3"/>
      <c r="HI56" s="3"/>
      <c r="HJ56" s="3"/>
      <c r="HK56" s="3"/>
      <c r="HL56" s="3"/>
      <c r="HM56" s="3"/>
      <c r="HN56" s="3"/>
      <c r="HO56" s="3"/>
      <c r="HP56" s="3"/>
      <c r="HQ56" s="3"/>
      <c r="HR56" s="3"/>
      <c r="HS56" s="3"/>
      <c r="HT56" s="3"/>
      <c r="HU56" s="3"/>
      <c r="HV56" s="3"/>
      <c r="HW56" s="3"/>
      <c r="HX56" s="3"/>
    </row>
    <row r="57" spans="1:232" ht="21" customHeight="1" thickBot="1">
      <c r="A57" s="27"/>
      <c r="B57" s="61"/>
      <c r="C57" s="62" t="s">
        <v>57</v>
      </c>
      <c r="D57" s="63"/>
      <c r="E57" s="8">
        <v>27124053</v>
      </c>
      <c r="F57" s="103">
        <v>3089001.06</v>
      </c>
      <c r="G57" s="8">
        <v>12394295</v>
      </c>
      <c r="H57" s="8">
        <v>4069500</v>
      </c>
      <c r="I57" s="8">
        <v>2479837</v>
      </c>
      <c r="J57" s="8">
        <v>1000000</v>
      </c>
      <c r="K57" s="8">
        <v>0</v>
      </c>
      <c r="L57" s="8">
        <v>0</v>
      </c>
      <c r="M57" s="8">
        <v>0</v>
      </c>
      <c r="N57" s="8">
        <v>0</v>
      </c>
      <c r="O57" s="8">
        <v>0</v>
      </c>
      <c r="P57" s="8">
        <v>0</v>
      </c>
      <c r="Q57" s="8">
        <v>0</v>
      </c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  <c r="CC57" s="3"/>
      <c r="CD57" s="3"/>
      <c r="CE57" s="3"/>
      <c r="CF57" s="3"/>
      <c r="CG57" s="3"/>
      <c r="CH57" s="3"/>
      <c r="CI57" s="3"/>
      <c r="CJ57" s="3"/>
      <c r="CK57" s="3"/>
      <c r="CL57" s="3"/>
      <c r="CM57" s="3"/>
      <c r="CN57" s="3"/>
      <c r="CO57" s="3"/>
      <c r="CP57" s="3"/>
      <c r="CQ57" s="3"/>
      <c r="CR57" s="3"/>
      <c r="CS57" s="3"/>
      <c r="CT57" s="3"/>
      <c r="CU57" s="3"/>
      <c r="CV57" s="3"/>
      <c r="CW57" s="3"/>
      <c r="CX57" s="3"/>
      <c r="CY57" s="3"/>
      <c r="CZ57" s="3"/>
      <c r="DA57" s="3"/>
      <c r="DB57" s="3"/>
      <c r="DC57" s="3"/>
      <c r="DD57" s="3"/>
      <c r="DE57" s="3"/>
      <c r="DF57" s="3"/>
      <c r="DG57" s="3"/>
      <c r="DH57" s="3"/>
      <c r="DI57" s="3"/>
      <c r="DJ57" s="3"/>
      <c r="DK57" s="3"/>
      <c r="DL57" s="3"/>
      <c r="DM57" s="3"/>
      <c r="DN57" s="3"/>
      <c r="DO57" s="3"/>
      <c r="DP57" s="3"/>
      <c r="DQ57" s="3"/>
      <c r="DR57" s="3"/>
      <c r="DS57" s="3"/>
      <c r="DT57" s="3"/>
      <c r="DU57" s="3"/>
      <c r="DV57" s="3"/>
      <c r="DW57" s="3"/>
      <c r="DX57" s="3"/>
      <c r="DY57" s="3"/>
      <c r="DZ57" s="3"/>
      <c r="EA57" s="3"/>
      <c r="EB57" s="3"/>
      <c r="EC57" s="3"/>
      <c r="ED57" s="3"/>
      <c r="EE57" s="3"/>
      <c r="EF57" s="3"/>
      <c r="EG57" s="3"/>
      <c r="EH57" s="3"/>
      <c r="EI57" s="3"/>
      <c r="EJ57" s="3"/>
      <c r="EK57" s="3"/>
      <c r="EL57" s="3"/>
      <c r="EM57" s="3"/>
      <c r="EN57" s="3"/>
      <c r="EO57" s="3"/>
      <c r="EP57" s="3"/>
      <c r="EQ57" s="3"/>
      <c r="ER57" s="3"/>
      <c r="ES57" s="3"/>
      <c r="ET57" s="3"/>
      <c r="EU57" s="3"/>
      <c r="EV57" s="3"/>
      <c r="EW57" s="3"/>
      <c r="EX57" s="3"/>
      <c r="EY57" s="3"/>
      <c r="EZ57" s="3"/>
      <c r="FA57" s="3"/>
      <c r="FB57" s="3"/>
      <c r="FC57" s="3"/>
      <c r="FD57" s="3"/>
      <c r="FE57" s="3"/>
      <c r="FF57" s="3"/>
      <c r="FG57" s="3"/>
      <c r="FH57" s="3"/>
      <c r="FI57" s="3"/>
      <c r="FJ57" s="3"/>
      <c r="FK57" s="3"/>
      <c r="FL57" s="3"/>
      <c r="FM57" s="3"/>
      <c r="FN57" s="3"/>
      <c r="FO57" s="3"/>
      <c r="FP57" s="3"/>
      <c r="FQ57" s="3"/>
      <c r="FR57" s="3"/>
      <c r="FS57" s="3"/>
      <c r="FT57" s="3"/>
      <c r="FU57" s="3"/>
      <c r="FV57" s="3"/>
      <c r="FW57" s="3"/>
      <c r="FX57" s="3"/>
      <c r="FY57" s="3"/>
      <c r="FZ57" s="3"/>
      <c r="GA57" s="3"/>
      <c r="GB57" s="3"/>
      <c r="GC57" s="3"/>
      <c r="GD57" s="3"/>
      <c r="GE57" s="3"/>
      <c r="GF57" s="3"/>
      <c r="GG57" s="3"/>
      <c r="GH57" s="3"/>
      <c r="GI57" s="3"/>
      <c r="GJ57" s="3"/>
      <c r="GK57" s="3"/>
      <c r="GL57" s="3"/>
      <c r="GM57" s="3"/>
      <c r="GN57" s="3"/>
      <c r="GO57" s="3"/>
      <c r="GP57" s="3"/>
      <c r="GQ57" s="3"/>
      <c r="GR57" s="3"/>
      <c r="GS57" s="3"/>
      <c r="GT57" s="3"/>
      <c r="GU57" s="3"/>
      <c r="GV57" s="3"/>
      <c r="GW57" s="3"/>
      <c r="GX57" s="3"/>
      <c r="GY57" s="3"/>
      <c r="GZ57" s="3"/>
      <c r="HA57" s="3"/>
      <c r="HB57" s="3"/>
      <c r="HC57" s="3"/>
      <c r="HD57" s="3"/>
      <c r="HE57" s="3"/>
      <c r="HF57" s="3"/>
      <c r="HG57" s="3"/>
      <c r="HH57" s="3"/>
      <c r="HI57" s="3"/>
      <c r="HJ57" s="3"/>
      <c r="HK57" s="3"/>
      <c r="HL57" s="3"/>
      <c r="HM57" s="3"/>
      <c r="HN57" s="3"/>
      <c r="HO57" s="3"/>
      <c r="HP57" s="3"/>
      <c r="HQ57" s="3"/>
      <c r="HR57" s="3"/>
      <c r="HS57" s="3"/>
      <c r="HT57" s="3"/>
      <c r="HU57" s="3"/>
      <c r="HV57" s="3"/>
      <c r="HW57" s="3"/>
      <c r="HX57" s="3"/>
    </row>
    <row r="58" spans="1:232" ht="24" customHeight="1" thickBot="1">
      <c r="A58" s="64" t="s">
        <v>5</v>
      </c>
      <c r="B58" s="116" t="s">
        <v>58</v>
      </c>
      <c r="C58" s="116"/>
      <c r="D58" s="116"/>
      <c r="E58" s="92" t="s">
        <v>75</v>
      </c>
      <c r="F58" s="109"/>
      <c r="G58" s="92" t="s">
        <v>75</v>
      </c>
      <c r="H58" s="92" t="s">
        <v>74</v>
      </c>
      <c r="I58" s="92" t="s">
        <v>75</v>
      </c>
      <c r="J58" s="92" t="s">
        <v>75</v>
      </c>
      <c r="K58" s="75" t="s">
        <v>74</v>
      </c>
      <c r="L58" s="75" t="s">
        <v>74</v>
      </c>
      <c r="M58" s="75" t="s">
        <v>74</v>
      </c>
      <c r="N58" s="75" t="s">
        <v>74</v>
      </c>
      <c r="O58" s="75" t="s">
        <v>74</v>
      </c>
      <c r="P58" s="75" t="s">
        <v>74</v>
      </c>
      <c r="Q58" s="75" t="s">
        <v>74</v>
      </c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  <c r="CC58" s="3"/>
      <c r="CD58" s="3"/>
      <c r="CE58" s="3"/>
      <c r="CF58" s="3"/>
      <c r="CG58" s="3"/>
      <c r="CH58" s="3"/>
      <c r="CI58" s="3"/>
      <c r="CJ58" s="3"/>
      <c r="CK58" s="3"/>
      <c r="CL58" s="3"/>
      <c r="CM58" s="3"/>
      <c r="CN58" s="3"/>
      <c r="CO58" s="3"/>
      <c r="CP58" s="3"/>
      <c r="CQ58" s="3"/>
      <c r="CR58" s="3"/>
      <c r="CS58" s="3"/>
      <c r="CT58" s="3"/>
      <c r="CU58" s="3"/>
      <c r="CV58" s="3"/>
      <c r="CW58" s="3"/>
      <c r="CX58" s="3"/>
      <c r="CY58" s="3"/>
      <c r="CZ58" s="3"/>
      <c r="DA58" s="3"/>
      <c r="DB58" s="3"/>
      <c r="DC58" s="3"/>
      <c r="DD58" s="3"/>
      <c r="DE58" s="3"/>
      <c r="DF58" s="3"/>
      <c r="DG58" s="3"/>
      <c r="DH58" s="3"/>
      <c r="DI58" s="3"/>
      <c r="DJ58" s="3"/>
      <c r="DK58" s="3"/>
      <c r="DL58" s="3"/>
      <c r="DM58" s="3"/>
      <c r="DN58" s="3"/>
      <c r="DO58" s="3"/>
      <c r="DP58" s="3"/>
      <c r="DQ58" s="3"/>
      <c r="DR58" s="3"/>
      <c r="DS58" s="3"/>
      <c r="DT58" s="3"/>
      <c r="DU58" s="3"/>
      <c r="DV58" s="3"/>
      <c r="DW58" s="3"/>
      <c r="DX58" s="3"/>
      <c r="DY58" s="3"/>
      <c r="DZ58" s="3"/>
      <c r="EA58" s="3"/>
      <c r="EB58" s="3"/>
      <c r="EC58" s="3"/>
      <c r="ED58" s="3"/>
      <c r="EE58" s="3"/>
      <c r="EF58" s="3"/>
      <c r="EG58" s="3"/>
      <c r="EH58" s="3"/>
      <c r="EI58" s="3"/>
      <c r="EJ58" s="3"/>
      <c r="EK58" s="3"/>
      <c r="EL58" s="3"/>
      <c r="EM58" s="3"/>
      <c r="EN58" s="3"/>
      <c r="EO58" s="3"/>
      <c r="EP58" s="3"/>
      <c r="EQ58" s="3"/>
      <c r="ER58" s="3"/>
      <c r="ES58" s="3"/>
      <c r="ET58" s="3"/>
      <c r="EU58" s="3"/>
      <c r="EV58" s="3"/>
      <c r="EW58" s="3"/>
      <c r="EX58" s="3"/>
      <c r="EY58" s="3"/>
      <c r="EZ58" s="3"/>
      <c r="FA58" s="3"/>
      <c r="FB58" s="3"/>
      <c r="FC58" s="3"/>
      <c r="FD58" s="3"/>
      <c r="FE58" s="3"/>
      <c r="FF58" s="3"/>
      <c r="FG58" s="3"/>
      <c r="FH58" s="3"/>
      <c r="FI58" s="3"/>
      <c r="FJ58" s="3"/>
      <c r="FK58" s="3"/>
      <c r="FL58" s="3"/>
      <c r="FM58" s="3"/>
      <c r="FN58" s="3"/>
      <c r="FO58" s="3"/>
      <c r="FP58" s="3"/>
      <c r="FQ58" s="3"/>
      <c r="FR58" s="3"/>
      <c r="FS58" s="3"/>
      <c r="FT58" s="3"/>
      <c r="FU58" s="3"/>
      <c r="FV58" s="3"/>
      <c r="FW58" s="3"/>
      <c r="FX58" s="3"/>
      <c r="FY58" s="3"/>
      <c r="FZ58" s="3"/>
      <c r="GA58" s="3"/>
      <c r="GB58" s="3"/>
      <c r="GC58" s="3"/>
      <c r="GD58" s="3"/>
      <c r="GE58" s="3"/>
      <c r="GF58" s="3"/>
      <c r="GG58" s="3"/>
      <c r="GH58" s="3"/>
      <c r="GI58" s="3"/>
      <c r="GJ58" s="3"/>
      <c r="GK58" s="3"/>
      <c r="GL58" s="3"/>
      <c r="GM58" s="3"/>
      <c r="GN58" s="3"/>
      <c r="GO58" s="3"/>
      <c r="GP58" s="3"/>
      <c r="GQ58" s="3"/>
      <c r="GR58" s="3"/>
      <c r="GS58" s="3"/>
      <c r="GT58" s="3"/>
      <c r="GU58" s="3"/>
      <c r="GV58" s="3"/>
      <c r="GW58" s="3"/>
      <c r="GX58" s="3"/>
      <c r="GY58" s="3"/>
      <c r="GZ58" s="3"/>
      <c r="HA58" s="3"/>
      <c r="HB58" s="3"/>
      <c r="HC58" s="3"/>
      <c r="HD58" s="3"/>
      <c r="HE58" s="3"/>
      <c r="HF58" s="3"/>
      <c r="HG58" s="3"/>
      <c r="HH58" s="3"/>
      <c r="HI58" s="3"/>
      <c r="HJ58" s="3"/>
      <c r="HK58" s="3"/>
      <c r="HL58" s="3"/>
      <c r="HM58" s="3"/>
      <c r="HN58" s="3"/>
      <c r="HO58" s="3"/>
      <c r="HP58" s="3"/>
      <c r="HQ58" s="3"/>
      <c r="HR58" s="3"/>
      <c r="HS58" s="3"/>
      <c r="HT58" s="3"/>
      <c r="HU58" s="3"/>
      <c r="HV58" s="3"/>
      <c r="HW58" s="3"/>
      <c r="HX58" s="3"/>
    </row>
    <row r="59" spans="1:232" ht="21" customHeight="1">
      <c r="A59" s="65">
        <v>17</v>
      </c>
      <c r="B59" s="66" t="s">
        <v>70</v>
      </c>
      <c r="C59" s="67"/>
      <c r="D59" s="68"/>
      <c r="E59" s="15">
        <v>0</v>
      </c>
      <c r="F59" s="15">
        <v>0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5">
        <v>0</v>
      </c>
      <c r="O59" s="15">
        <v>0</v>
      </c>
      <c r="P59" s="15">
        <v>0</v>
      </c>
      <c r="Q59" s="15">
        <v>0</v>
      </c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  <c r="CC59" s="3"/>
      <c r="CD59" s="3"/>
      <c r="CE59" s="3"/>
      <c r="CF59" s="3"/>
      <c r="CG59" s="3"/>
      <c r="CH59" s="3"/>
      <c r="CI59" s="3"/>
      <c r="CJ59" s="3"/>
      <c r="CK59" s="3"/>
      <c r="CL59" s="3"/>
      <c r="CM59" s="3"/>
      <c r="CN59" s="3"/>
      <c r="CO59" s="3"/>
      <c r="CP59" s="3"/>
      <c r="CQ59" s="3"/>
      <c r="CR59" s="3"/>
      <c r="CS59" s="3"/>
      <c r="CT59" s="3"/>
      <c r="CU59" s="3"/>
      <c r="CV59" s="3"/>
      <c r="CW59" s="3"/>
      <c r="CX59" s="3"/>
      <c r="CY59" s="3"/>
      <c r="CZ59" s="3"/>
      <c r="DA59" s="3"/>
      <c r="DB59" s="3"/>
      <c r="DC59" s="3"/>
      <c r="DD59" s="3"/>
      <c r="DE59" s="3"/>
      <c r="DF59" s="3"/>
      <c r="DG59" s="3"/>
      <c r="DH59" s="3"/>
      <c r="DI59" s="3"/>
      <c r="DJ59" s="3"/>
      <c r="DK59" s="3"/>
      <c r="DL59" s="3"/>
      <c r="DM59" s="3"/>
      <c r="DN59" s="3"/>
      <c r="DO59" s="3"/>
      <c r="DP59" s="3"/>
      <c r="DQ59" s="3"/>
      <c r="DR59" s="3"/>
      <c r="DS59" s="3"/>
      <c r="DT59" s="3"/>
      <c r="DU59" s="3"/>
      <c r="DV59" s="3"/>
      <c r="DW59" s="3"/>
      <c r="DX59" s="3"/>
      <c r="DY59" s="3"/>
      <c r="DZ59" s="3"/>
      <c r="EA59" s="3"/>
      <c r="EB59" s="3"/>
      <c r="EC59" s="3"/>
      <c r="ED59" s="3"/>
      <c r="EE59" s="3"/>
      <c r="EF59" s="3"/>
      <c r="EG59" s="3"/>
      <c r="EH59" s="3"/>
      <c r="EI59" s="3"/>
      <c r="EJ59" s="3"/>
      <c r="EK59" s="3"/>
      <c r="EL59" s="3"/>
      <c r="EM59" s="3"/>
      <c r="EN59" s="3"/>
      <c r="EO59" s="3"/>
      <c r="EP59" s="3"/>
      <c r="EQ59" s="3"/>
      <c r="ER59" s="3"/>
      <c r="ES59" s="3"/>
      <c r="ET59" s="3"/>
      <c r="EU59" s="3"/>
      <c r="EV59" s="3"/>
      <c r="EW59" s="3"/>
      <c r="EX59" s="3"/>
      <c r="EY59" s="3"/>
      <c r="EZ59" s="3"/>
      <c r="FA59" s="3"/>
      <c r="FB59" s="3"/>
      <c r="FC59" s="3"/>
      <c r="FD59" s="3"/>
      <c r="FE59" s="3"/>
      <c r="FF59" s="3"/>
      <c r="FG59" s="3"/>
      <c r="FH59" s="3"/>
      <c r="FI59" s="3"/>
      <c r="FJ59" s="3"/>
      <c r="FK59" s="3"/>
      <c r="FL59" s="3"/>
      <c r="FM59" s="3"/>
      <c r="FN59" s="3"/>
      <c r="FO59" s="3"/>
      <c r="FP59" s="3"/>
      <c r="FQ59" s="3"/>
      <c r="FR59" s="3"/>
      <c r="FS59" s="3"/>
      <c r="FT59" s="3"/>
      <c r="FU59" s="3"/>
      <c r="FV59" s="3"/>
      <c r="FW59" s="3"/>
      <c r="FX59" s="3"/>
      <c r="FY59" s="3"/>
      <c r="FZ59" s="3"/>
      <c r="GA59" s="3"/>
      <c r="GB59" s="3"/>
      <c r="GC59" s="3"/>
      <c r="GD59" s="3"/>
      <c r="GE59" s="3"/>
      <c r="GF59" s="3"/>
      <c r="GG59" s="3"/>
      <c r="GH59" s="3"/>
      <c r="GI59" s="3"/>
      <c r="GJ59" s="3"/>
      <c r="GK59" s="3"/>
      <c r="GL59" s="3"/>
      <c r="GM59" s="3"/>
      <c r="GN59" s="3"/>
      <c r="GO59" s="3"/>
      <c r="GP59" s="3"/>
      <c r="GQ59" s="3"/>
      <c r="GR59" s="3"/>
      <c r="GS59" s="3"/>
      <c r="GT59" s="3"/>
      <c r="GU59" s="3"/>
      <c r="GV59" s="3"/>
      <c r="GW59" s="3"/>
      <c r="GX59" s="3"/>
      <c r="GY59" s="3"/>
      <c r="GZ59" s="3"/>
      <c r="HA59" s="3"/>
      <c r="HB59" s="3"/>
      <c r="HC59" s="3"/>
      <c r="HD59" s="3"/>
      <c r="HE59" s="3"/>
      <c r="HF59" s="3"/>
      <c r="HG59" s="3"/>
      <c r="HH59" s="3"/>
      <c r="HI59" s="3"/>
      <c r="HJ59" s="3"/>
      <c r="HK59" s="3"/>
      <c r="HL59" s="3"/>
      <c r="HM59" s="3"/>
      <c r="HN59" s="3"/>
      <c r="HO59" s="3"/>
      <c r="HP59" s="3"/>
      <c r="HQ59" s="3"/>
      <c r="HR59" s="3"/>
      <c r="HS59" s="3"/>
      <c r="HT59" s="3"/>
      <c r="HU59" s="3"/>
      <c r="HV59" s="3"/>
      <c r="HW59" s="3"/>
      <c r="HX59" s="3"/>
    </row>
    <row r="60" spans="1:232" ht="21" customHeight="1" thickBot="1">
      <c r="A60" s="69"/>
      <c r="B60" s="70"/>
      <c r="C60" s="114" t="s">
        <v>71</v>
      </c>
      <c r="D60" s="115"/>
      <c r="E60" s="87">
        <v>0</v>
      </c>
      <c r="F60" s="87">
        <v>0</v>
      </c>
      <c r="G60" s="87">
        <v>0</v>
      </c>
      <c r="H60" s="87">
        <v>0</v>
      </c>
      <c r="I60" s="87">
        <v>0</v>
      </c>
      <c r="J60" s="87">
        <v>0</v>
      </c>
      <c r="K60" s="87">
        <v>0</v>
      </c>
      <c r="L60" s="87">
        <v>0</v>
      </c>
      <c r="M60" s="87">
        <v>0</v>
      </c>
      <c r="N60" s="87">
        <v>0</v>
      </c>
      <c r="O60" s="87">
        <v>0</v>
      </c>
      <c r="P60" s="87">
        <v>0</v>
      </c>
      <c r="Q60" s="87">
        <v>0</v>
      </c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  <c r="CC60" s="3"/>
      <c r="CD60" s="3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3"/>
      <c r="CU60" s="3"/>
      <c r="CV60" s="3"/>
      <c r="CW60" s="3"/>
      <c r="CX60" s="3"/>
      <c r="CY60" s="3"/>
      <c r="CZ60" s="3"/>
      <c r="DA60" s="3"/>
      <c r="DB60" s="3"/>
      <c r="DC60" s="3"/>
      <c r="DD60" s="3"/>
      <c r="DE60" s="3"/>
      <c r="DF60" s="3"/>
      <c r="DG60" s="3"/>
      <c r="DH60" s="3"/>
      <c r="DI60" s="3"/>
      <c r="DJ60" s="3"/>
      <c r="DK60" s="3"/>
      <c r="DL60" s="3"/>
      <c r="DM60" s="3"/>
      <c r="DN60" s="3"/>
      <c r="DO60" s="3"/>
      <c r="DP60" s="3"/>
      <c r="DQ60" s="3"/>
      <c r="DR60" s="3"/>
      <c r="DS60" s="3"/>
      <c r="DT60" s="3"/>
      <c r="DU60" s="3"/>
      <c r="DV60" s="3"/>
      <c r="DW60" s="3"/>
      <c r="DX60" s="3"/>
      <c r="DY60" s="3"/>
      <c r="DZ60" s="3"/>
      <c r="EA60" s="3"/>
      <c r="EB60" s="3"/>
      <c r="EC60" s="3"/>
      <c r="ED60" s="3"/>
      <c r="EE60" s="3"/>
      <c r="EF60" s="3"/>
      <c r="EG60" s="3"/>
      <c r="EH60" s="3"/>
      <c r="EI60" s="3"/>
      <c r="EJ60" s="3"/>
      <c r="EK60" s="3"/>
      <c r="EL60" s="3"/>
      <c r="EM60" s="3"/>
      <c r="EN60" s="3"/>
      <c r="EO60" s="3"/>
      <c r="EP60" s="3"/>
      <c r="EQ60" s="3"/>
      <c r="ER60" s="3"/>
      <c r="ES60" s="3"/>
      <c r="ET60" s="3"/>
      <c r="EU60" s="3"/>
      <c r="EV60" s="3"/>
      <c r="EW60" s="3"/>
      <c r="EX60" s="3"/>
      <c r="EY60" s="3"/>
      <c r="EZ60" s="3"/>
      <c r="FA60" s="3"/>
      <c r="FB60" s="3"/>
      <c r="FC60" s="3"/>
      <c r="FD60" s="3"/>
      <c r="FE60" s="3"/>
      <c r="FF60" s="3"/>
      <c r="FG60" s="3"/>
      <c r="FH60" s="3"/>
      <c r="FI60" s="3"/>
      <c r="FJ60" s="3"/>
      <c r="FK60" s="3"/>
      <c r="FL60" s="3"/>
      <c r="FM60" s="3"/>
      <c r="FN60" s="3"/>
      <c r="FO60" s="3"/>
      <c r="FP60" s="3"/>
      <c r="FQ60" s="3"/>
      <c r="FR60" s="3"/>
      <c r="FS60" s="3"/>
      <c r="FT60" s="3"/>
      <c r="FU60" s="3"/>
      <c r="FV60" s="3"/>
      <c r="FW60" s="3"/>
      <c r="FX60" s="3"/>
      <c r="FY60" s="3"/>
      <c r="FZ60" s="3"/>
      <c r="GA60" s="3"/>
      <c r="GB60" s="3"/>
      <c r="GC60" s="3"/>
      <c r="GD60" s="3"/>
      <c r="GE60" s="3"/>
      <c r="GF60" s="3"/>
      <c r="GG60" s="3"/>
      <c r="GH60" s="3"/>
      <c r="GI60" s="3"/>
      <c r="GJ60" s="3"/>
      <c r="GK60" s="3"/>
      <c r="GL60" s="3"/>
      <c r="GM60" s="3"/>
      <c r="GN60" s="3"/>
      <c r="GO60" s="3"/>
      <c r="GP60" s="3"/>
      <c r="GQ60" s="3"/>
      <c r="GR60" s="3"/>
      <c r="GS60" s="3"/>
      <c r="GT60" s="3"/>
      <c r="GU60" s="3"/>
      <c r="GV60" s="3"/>
      <c r="GW60" s="3"/>
      <c r="GX60" s="3"/>
      <c r="GY60" s="3"/>
      <c r="GZ60" s="3"/>
      <c r="HA60" s="3"/>
      <c r="HB60" s="3"/>
      <c r="HC60" s="3"/>
      <c r="HD60" s="3"/>
      <c r="HE60" s="3"/>
      <c r="HF60" s="3"/>
      <c r="HG60" s="3"/>
      <c r="HH60" s="3"/>
      <c r="HI60" s="3"/>
      <c r="HJ60" s="3"/>
      <c r="HK60" s="3"/>
      <c r="HL60" s="3"/>
      <c r="HM60" s="3"/>
      <c r="HN60" s="3"/>
      <c r="HO60" s="3"/>
      <c r="HP60" s="3"/>
      <c r="HQ60" s="3"/>
      <c r="HR60" s="3"/>
      <c r="HS60" s="3"/>
      <c r="HT60" s="3"/>
      <c r="HU60" s="3"/>
      <c r="HV60" s="3"/>
      <c r="HW60" s="3"/>
      <c r="HX60" s="3"/>
    </row>
    <row r="61" spans="1:232">
      <c r="A61" s="71"/>
      <c r="B61" s="72"/>
      <c r="C61" s="72"/>
      <c r="D61" s="73"/>
      <c r="E61" s="14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3"/>
      <c r="CD61" s="3"/>
      <c r="CE61" s="3"/>
      <c r="CF61" s="3"/>
      <c r="CG61" s="3"/>
      <c r="CH61" s="3"/>
      <c r="CI61" s="3"/>
      <c r="CJ61" s="3"/>
      <c r="CK61" s="3"/>
      <c r="CL61" s="3"/>
      <c r="CM61" s="3"/>
      <c r="CN61" s="3"/>
      <c r="CO61" s="3"/>
      <c r="CP61" s="3"/>
      <c r="CQ61" s="3"/>
      <c r="CR61" s="3"/>
      <c r="CS61" s="3"/>
      <c r="CT61" s="3"/>
      <c r="CU61" s="3"/>
      <c r="CV61" s="3"/>
      <c r="CW61" s="3"/>
      <c r="CX61" s="3"/>
      <c r="CY61" s="3"/>
      <c r="CZ61" s="3"/>
      <c r="DA61" s="3"/>
      <c r="DB61" s="3"/>
      <c r="DC61" s="3"/>
      <c r="DD61" s="3"/>
      <c r="DE61" s="3"/>
      <c r="DF61" s="3"/>
      <c r="DG61" s="3"/>
      <c r="DH61" s="3"/>
      <c r="DI61" s="3"/>
      <c r="DJ61" s="3"/>
      <c r="DK61" s="3"/>
      <c r="DL61" s="3"/>
      <c r="DM61" s="3"/>
      <c r="DN61" s="3"/>
      <c r="DO61" s="3"/>
      <c r="DP61" s="3"/>
      <c r="DQ61" s="3"/>
      <c r="DR61" s="3"/>
      <c r="DS61" s="3"/>
      <c r="DT61" s="3"/>
      <c r="DU61" s="3"/>
      <c r="DV61" s="3"/>
      <c r="DW61" s="3"/>
      <c r="DX61" s="3"/>
      <c r="DY61" s="3"/>
      <c r="DZ61" s="3"/>
      <c r="EA61" s="3"/>
      <c r="EB61" s="3"/>
      <c r="EC61" s="3"/>
      <c r="ED61" s="3"/>
      <c r="EE61" s="3"/>
      <c r="EF61" s="3"/>
      <c r="EG61" s="3"/>
      <c r="EH61" s="3"/>
      <c r="EI61" s="3"/>
      <c r="EJ61" s="3"/>
      <c r="EK61" s="3"/>
      <c r="EL61" s="3"/>
      <c r="EM61" s="3"/>
      <c r="EN61" s="3"/>
      <c r="EO61" s="3"/>
      <c r="EP61" s="3"/>
      <c r="EQ61" s="3"/>
      <c r="ER61" s="3"/>
      <c r="ES61" s="3"/>
      <c r="ET61" s="3"/>
      <c r="EU61" s="3"/>
      <c r="EV61" s="3"/>
      <c r="EW61" s="3"/>
      <c r="EX61" s="3"/>
      <c r="EY61" s="3"/>
      <c r="EZ61" s="3"/>
      <c r="FA61" s="3"/>
      <c r="FB61" s="3"/>
      <c r="FC61" s="3"/>
      <c r="FD61" s="3"/>
      <c r="FE61" s="3"/>
      <c r="FF61" s="3"/>
      <c r="FG61" s="3"/>
      <c r="FH61" s="3"/>
      <c r="FI61" s="3"/>
      <c r="FJ61" s="3"/>
      <c r="FK61" s="3"/>
      <c r="FL61" s="3"/>
      <c r="FM61" s="3"/>
      <c r="FN61" s="3"/>
      <c r="FO61" s="3"/>
      <c r="FP61" s="3"/>
      <c r="FQ61" s="3"/>
      <c r="FR61" s="3"/>
      <c r="FS61" s="3"/>
      <c r="FT61" s="3"/>
      <c r="FU61" s="3"/>
      <c r="FV61" s="3"/>
      <c r="FW61" s="3"/>
      <c r="FX61" s="3"/>
      <c r="FY61" s="3"/>
      <c r="FZ61" s="3"/>
      <c r="GA61" s="3"/>
      <c r="GB61" s="3"/>
      <c r="GC61" s="3"/>
      <c r="GD61" s="3"/>
      <c r="GE61" s="3"/>
      <c r="GF61" s="3"/>
      <c r="GG61" s="3"/>
      <c r="GH61" s="3"/>
      <c r="GI61" s="3"/>
      <c r="GJ61" s="3"/>
      <c r="GK61" s="3"/>
      <c r="GL61" s="3"/>
      <c r="GM61" s="3"/>
      <c r="GN61" s="3"/>
      <c r="GO61" s="3"/>
      <c r="GP61" s="3"/>
      <c r="GQ61" s="3"/>
      <c r="GR61" s="3"/>
      <c r="GS61" s="3"/>
      <c r="GT61" s="3"/>
      <c r="GU61" s="3"/>
      <c r="GV61" s="3"/>
      <c r="GW61" s="3"/>
      <c r="GX61" s="3"/>
      <c r="GY61" s="3"/>
      <c r="GZ61" s="3"/>
      <c r="HA61" s="3"/>
      <c r="HB61" s="3"/>
      <c r="HC61" s="3"/>
      <c r="HD61" s="3"/>
      <c r="HE61" s="3"/>
      <c r="HF61" s="3"/>
      <c r="HG61" s="3"/>
      <c r="HH61" s="3"/>
      <c r="HI61" s="3"/>
      <c r="HJ61" s="3"/>
      <c r="HK61" s="3"/>
      <c r="HL61" s="3"/>
      <c r="HM61" s="3"/>
      <c r="HN61" s="3"/>
      <c r="HO61" s="3"/>
      <c r="HP61" s="3"/>
      <c r="HQ61" s="3"/>
      <c r="HR61" s="3"/>
      <c r="HS61" s="3"/>
      <c r="HT61" s="3"/>
      <c r="HU61" s="3"/>
      <c r="HV61" s="3"/>
      <c r="HW61" s="3"/>
      <c r="HX61" s="3"/>
    </row>
    <row r="62" spans="1:232">
      <c r="A62" s="71"/>
      <c r="B62" s="72"/>
      <c r="C62" s="72"/>
      <c r="D62" s="74"/>
      <c r="E62" s="14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3"/>
      <c r="CD62" s="3"/>
      <c r="CE62" s="3"/>
      <c r="CF62" s="3"/>
      <c r="CG62" s="3"/>
      <c r="CH62" s="3"/>
      <c r="CI62" s="3"/>
      <c r="CJ62" s="3"/>
      <c r="CK62" s="3"/>
      <c r="CL62" s="3"/>
      <c r="CM62" s="3"/>
      <c r="CN62" s="3"/>
      <c r="CO62" s="3"/>
      <c r="CP62" s="3"/>
      <c r="CQ62" s="3"/>
      <c r="CR62" s="3"/>
      <c r="CS62" s="3"/>
      <c r="CT62" s="3"/>
      <c r="CU62" s="3"/>
      <c r="CV62" s="3"/>
      <c r="CW62" s="3"/>
      <c r="CX62" s="3"/>
      <c r="CY62" s="3"/>
      <c r="CZ62" s="3"/>
      <c r="DA62" s="3"/>
      <c r="DB62" s="3"/>
      <c r="DC62" s="3"/>
      <c r="DD62" s="3"/>
      <c r="DE62" s="3"/>
      <c r="DF62" s="3"/>
      <c r="DG62" s="3"/>
      <c r="DH62" s="3"/>
      <c r="DI62" s="3"/>
      <c r="DJ62" s="3"/>
      <c r="DK62" s="3"/>
      <c r="DL62" s="3"/>
      <c r="DM62" s="3"/>
      <c r="DN62" s="3"/>
      <c r="DO62" s="3"/>
      <c r="DP62" s="3"/>
      <c r="DQ62" s="3"/>
      <c r="DR62" s="3"/>
      <c r="DS62" s="3"/>
      <c r="DT62" s="3"/>
      <c r="DU62" s="3"/>
      <c r="DV62" s="3"/>
      <c r="DW62" s="3"/>
      <c r="DX62" s="3"/>
      <c r="DY62" s="3"/>
      <c r="DZ62" s="3"/>
      <c r="EA62" s="3"/>
      <c r="EB62" s="3"/>
      <c r="EC62" s="3"/>
      <c r="ED62" s="3"/>
      <c r="EE62" s="3"/>
      <c r="EF62" s="3"/>
      <c r="EG62" s="3"/>
      <c r="EH62" s="3"/>
      <c r="EI62" s="3"/>
      <c r="EJ62" s="3"/>
      <c r="EK62" s="3"/>
      <c r="EL62" s="3"/>
      <c r="EM62" s="3"/>
      <c r="EN62" s="3"/>
      <c r="EO62" s="3"/>
      <c r="EP62" s="3"/>
      <c r="EQ62" s="3"/>
      <c r="ER62" s="3"/>
      <c r="ES62" s="3"/>
      <c r="ET62" s="3"/>
      <c r="EU62" s="3"/>
      <c r="EV62" s="3"/>
      <c r="EW62" s="3"/>
      <c r="EX62" s="3"/>
      <c r="EY62" s="3"/>
      <c r="EZ62" s="3"/>
      <c r="FA62" s="3"/>
      <c r="FB62" s="3"/>
      <c r="FC62" s="3"/>
      <c r="FD62" s="3"/>
      <c r="FE62" s="3"/>
      <c r="FF62" s="3"/>
      <c r="FG62" s="3"/>
      <c r="FH62" s="3"/>
      <c r="FI62" s="3"/>
      <c r="FJ62" s="3"/>
      <c r="FK62" s="3"/>
      <c r="FL62" s="3"/>
      <c r="FM62" s="3"/>
      <c r="FN62" s="3"/>
      <c r="FO62" s="3"/>
      <c r="FP62" s="3"/>
      <c r="FQ62" s="3"/>
      <c r="FR62" s="3"/>
      <c r="FS62" s="3"/>
      <c r="FT62" s="3"/>
      <c r="FU62" s="3"/>
      <c r="FV62" s="3"/>
      <c r="FW62" s="3"/>
      <c r="FX62" s="3"/>
      <c r="FY62" s="3"/>
      <c r="FZ62" s="3"/>
      <c r="GA62" s="3"/>
      <c r="GB62" s="3"/>
      <c r="GC62" s="3"/>
      <c r="GD62" s="3"/>
      <c r="GE62" s="3"/>
      <c r="GF62" s="3"/>
      <c r="GG62" s="3"/>
      <c r="GH62" s="3"/>
      <c r="GI62" s="3"/>
      <c r="GJ62" s="3"/>
      <c r="GK62" s="3"/>
      <c r="GL62" s="3"/>
      <c r="GM62" s="3"/>
      <c r="GN62" s="3"/>
      <c r="GO62" s="3"/>
      <c r="GP62" s="3"/>
      <c r="GQ62" s="3"/>
      <c r="GR62" s="3"/>
      <c r="GS62" s="3"/>
      <c r="GT62" s="3"/>
      <c r="GU62" s="3"/>
      <c r="GV62" s="3"/>
      <c r="GW62" s="3"/>
      <c r="GX62" s="3"/>
      <c r="GY62" s="3"/>
      <c r="GZ62" s="3"/>
      <c r="HA62" s="3"/>
      <c r="HB62" s="3"/>
      <c r="HC62" s="3"/>
      <c r="HD62" s="3"/>
      <c r="HE62" s="3"/>
      <c r="HF62" s="3"/>
      <c r="HG62" s="3"/>
      <c r="HH62" s="3"/>
      <c r="HI62" s="3"/>
      <c r="HJ62" s="3"/>
      <c r="HK62" s="3"/>
      <c r="HL62" s="3"/>
      <c r="HM62" s="3"/>
      <c r="HN62" s="3"/>
      <c r="HO62" s="3"/>
      <c r="HP62" s="3"/>
      <c r="HQ62" s="3"/>
      <c r="HR62" s="3"/>
      <c r="HS62" s="3"/>
      <c r="HT62" s="3"/>
      <c r="HU62" s="3"/>
      <c r="HV62" s="3"/>
      <c r="HW62" s="3"/>
      <c r="HX62" s="3"/>
    </row>
    <row r="63" spans="1:232">
      <c r="A63" s="11"/>
      <c r="B63" s="12"/>
      <c r="C63" s="12"/>
      <c r="D63" s="13"/>
      <c r="E63" s="14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3"/>
      <c r="CD63" s="3"/>
      <c r="CE63" s="3"/>
      <c r="CF63" s="3"/>
      <c r="CG63" s="3"/>
      <c r="CH63" s="3"/>
      <c r="CI63" s="3"/>
      <c r="CJ63" s="3"/>
      <c r="CK63" s="3"/>
      <c r="CL63" s="3"/>
      <c r="CM63" s="3"/>
      <c r="CN63" s="3"/>
      <c r="CO63" s="3"/>
      <c r="CP63" s="3"/>
      <c r="CQ63" s="3"/>
      <c r="CR63" s="3"/>
      <c r="CS63" s="3"/>
      <c r="CT63" s="3"/>
      <c r="CU63" s="3"/>
      <c r="CV63" s="3"/>
      <c r="CW63" s="3"/>
      <c r="CX63" s="3"/>
      <c r="CY63" s="3"/>
      <c r="CZ63" s="3"/>
      <c r="DA63" s="3"/>
      <c r="DB63" s="3"/>
      <c r="DC63" s="3"/>
      <c r="DD63" s="3"/>
      <c r="DE63" s="3"/>
      <c r="DF63" s="3"/>
      <c r="DG63" s="3"/>
      <c r="DH63" s="3"/>
      <c r="DI63" s="3"/>
      <c r="DJ63" s="3"/>
      <c r="DK63" s="3"/>
      <c r="DL63" s="3"/>
      <c r="DM63" s="3"/>
      <c r="DN63" s="3"/>
      <c r="DO63" s="3"/>
      <c r="DP63" s="3"/>
      <c r="DQ63" s="3"/>
      <c r="DR63" s="3"/>
      <c r="DS63" s="3"/>
      <c r="DT63" s="3"/>
      <c r="DU63" s="3"/>
      <c r="DV63" s="3"/>
      <c r="DW63" s="3"/>
      <c r="DX63" s="3"/>
      <c r="DY63" s="3"/>
      <c r="DZ63" s="3"/>
      <c r="EA63" s="3"/>
      <c r="EB63" s="3"/>
      <c r="EC63" s="3"/>
      <c r="ED63" s="3"/>
      <c r="EE63" s="3"/>
      <c r="EF63" s="3"/>
      <c r="EG63" s="3"/>
      <c r="EH63" s="3"/>
      <c r="EI63" s="3"/>
      <c r="EJ63" s="3"/>
      <c r="EK63" s="3"/>
      <c r="EL63" s="3"/>
      <c r="EM63" s="3"/>
      <c r="EN63" s="3"/>
      <c r="EO63" s="3"/>
      <c r="EP63" s="3"/>
      <c r="EQ63" s="3"/>
      <c r="ER63" s="3"/>
      <c r="ES63" s="3"/>
      <c r="ET63" s="3"/>
      <c r="EU63" s="3"/>
      <c r="EV63" s="3"/>
      <c r="EW63" s="3"/>
      <c r="EX63" s="3"/>
      <c r="EY63" s="3"/>
      <c r="EZ63" s="3"/>
      <c r="FA63" s="3"/>
      <c r="FB63" s="3"/>
      <c r="FC63" s="3"/>
      <c r="FD63" s="3"/>
      <c r="FE63" s="3"/>
      <c r="FF63" s="3"/>
      <c r="FG63" s="3"/>
      <c r="FH63" s="3"/>
      <c r="FI63" s="3"/>
      <c r="FJ63" s="3"/>
      <c r="FK63" s="3"/>
      <c r="FL63" s="3"/>
      <c r="FM63" s="3"/>
      <c r="FN63" s="3"/>
      <c r="FO63" s="3"/>
      <c r="FP63" s="3"/>
      <c r="FQ63" s="3"/>
      <c r="FR63" s="3"/>
      <c r="FS63" s="3"/>
      <c r="FT63" s="3"/>
      <c r="FU63" s="3"/>
      <c r="FV63" s="3"/>
      <c r="FW63" s="3"/>
      <c r="FX63" s="3"/>
      <c r="FY63" s="3"/>
      <c r="FZ63" s="3"/>
      <c r="GA63" s="3"/>
      <c r="GB63" s="3"/>
      <c r="GC63" s="3"/>
      <c r="GD63" s="3"/>
      <c r="GE63" s="3"/>
      <c r="GF63" s="3"/>
      <c r="GG63" s="3"/>
      <c r="GH63" s="3"/>
      <c r="GI63" s="3"/>
      <c r="GJ63" s="3"/>
      <c r="GK63" s="3"/>
      <c r="GL63" s="3"/>
      <c r="GM63" s="3"/>
      <c r="GN63" s="3"/>
      <c r="GO63" s="3"/>
      <c r="GP63" s="3"/>
      <c r="GQ63" s="3"/>
      <c r="GR63" s="3"/>
      <c r="GS63" s="3"/>
      <c r="GT63" s="3"/>
      <c r="GU63" s="3"/>
      <c r="GV63" s="3"/>
      <c r="GW63" s="3"/>
      <c r="GX63" s="3"/>
      <c r="GY63" s="3"/>
      <c r="GZ63" s="3"/>
      <c r="HA63" s="3"/>
      <c r="HB63" s="3"/>
      <c r="HC63" s="3"/>
      <c r="HD63" s="3"/>
      <c r="HE63" s="3"/>
      <c r="HF63" s="3"/>
      <c r="HG63" s="3"/>
      <c r="HH63" s="3"/>
      <c r="HI63" s="3"/>
      <c r="HJ63" s="3"/>
      <c r="HK63" s="3"/>
      <c r="HL63" s="3"/>
      <c r="HM63" s="3"/>
      <c r="HN63" s="3"/>
      <c r="HO63" s="3"/>
      <c r="HP63" s="3"/>
      <c r="HQ63" s="3"/>
      <c r="HR63" s="3"/>
      <c r="HS63" s="3"/>
      <c r="HT63" s="3"/>
      <c r="HU63" s="3"/>
      <c r="HV63" s="3"/>
      <c r="HW63" s="3"/>
      <c r="HX63" s="3"/>
    </row>
    <row r="64" spans="1:232">
      <c r="A64" s="11"/>
      <c r="B64" s="12"/>
      <c r="C64" s="12"/>
      <c r="D64" s="13"/>
      <c r="E64" s="14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3"/>
      <c r="CD64" s="3"/>
      <c r="CE64" s="3"/>
      <c r="CF64" s="3"/>
      <c r="CG64" s="3"/>
      <c r="CH64" s="3"/>
      <c r="CI64" s="3"/>
      <c r="CJ64" s="3"/>
      <c r="CK64" s="3"/>
      <c r="CL64" s="3"/>
      <c r="CM64" s="3"/>
      <c r="CN64" s="3"/>
      <c r="CO64" s="3"/>
      <c r="CP64" s="3"/>
      <c r="CQ64" s="3"/>
      <c r="CR64" s="3"/>
      <c r="CS64" s="3"/>
      <c r="CT64" s="3"/>
      <c r="CU64" s="3"/>
      <c r="CV64" s="3"/>
      <c r="CW64" s="3"/>
      <c r="CX64" s="3"/>
      <c r="CY64" s="3"/>
      <c r="CZ64" s="3"/>
      <c r="DA64" s="3"/>
      <c r="DB64" s="3"/>
      <c r="DC64" s="3"/>
      <c r="DD64" s="3"/>
      <c r="DE64" s="3"/>
      <c r="DF64" s="3"/>
      <c r="DG64" s="3"/>
      <c r="DH64" s="3"/>
      <c r="DI64" s="3"/>
      <c r="DJ64" s="3"/>
      <c r="DK64" s="3"/>
      <c r="DL64" s="3"/>
      <c r="DM64" s="3"/>
      <c r="DN64" s="3"/>
      <c r="DO64" s="3"/>
      <c r="DP64" s="3"/>
      <c r="DQ64" s="3"/>
      <c r="DR64" s="3"/>
      <c r="DS64" s="3"/>
      <c r="DT64" s="3"/>
      <c r="DU64" s="3"/>
      <c r="DV64" s="3"/>
      <c r="DW64" s="3"/>
      <c r="DX64" s="3"/>
      <c r="DY64" s="3"/>
      <c r="DZ64" s="3"/>
      <c r="EA64" s="3"/>
      <c r="EB64" s="3"/>
      <c r="EC64" s="3"/>
      <c r="ED64" s="3"/>
      <c r="EE64" s="3"/>
      <c r="EF64" s="3"/>
      <c r="EG64" s="3"/>
      <c r="EH64" s="3"/>
      <c r="EI64" s="3"/>
      <c r="EJ64" s="3"/>
      <c r="EK64" s="3"/>
      <c r="EL64" s="3"/>
      <c r="EM64" s="3"/>
      <c r="EN64" s="3"/>
      <c r="EO64" s="3"/>
      <c r="EP64" s="3"/>
      <c r="EQ64" s="3"/>
      <c r="ER64" s="3"/>
      <c r="ES64" s="3"/>
      <c r="ET64" s="3"/>
      <c r="EU64" s="3"/>
      <c r="EV64" s="3"/>
      <c r="EW64" s="3"/>
      <c r="EX64" s="3"/>
      <c r="EY64" s="3"/>
      <c r="EZ64" s="3"/>
      <c r="FA64" s="3"/>
      <c r="FB64" s="3"/>
      <c r="FC64" s="3"/>
      <c r="FD64" s="3"/>
      <c r="FE64" s="3"/>
      <c r="FF64" s="3"/>
      <c r="FG64" s="3"/>
      <c r="FH64" s="3"/>
      <c r="FI64" s="3"/>
      <c r="FJ64" s="3"/>
      <c r="FK64" s="3"/>
      <c r="FL64" s="3"/>
      <c r="FM64" s="3"/>
      <c r="FN64" s="3"/>
      <c r="FO64" s="3"/>
      <c r="FP64" s="3"/>
      <c r="FQ64" s="3"/>
      <c r="FR64" s="3"/>
      <c r="FS64" s="3"/>
      <c r="FT64" s="3"/>
      <c r="FU64" s="3"/>
      <c r="FV64" s="3"/>
      <c r="FW64" s="3"/>
      <c r="FX64" s="3"/>
      <c r="FY64" s="3"/>
      <c r="FZ64" s="3"/>
      <c r="GA64" s="3"/>
      <c r="GB64" s="3"/>
      <c r="GC64" s="3"/>
      <c r="GD64" s="3"/>
      <c r="GE64" s="3"/>
      <c r="GF64" s="3"/>
      <c r="GG64" s="3"/>
      <c r="GH64" s="3"/>
      <c r="GI64" s="3"/>
      <c r="GJ64" s="3"/>
      <c r="GK64" s="3"/>
      <c r="GL64" s="3"/>
      <c r="GM64" s="3"/>
      <c r="GN64" s="3"/>
      <c r="GO64" s="3"/>
      <c r="GP64" s="3"/>
      <c r="GQ64" s="3"/>
      <c r="GR64" s="3"/>
      <c r="GS64" s="3"/>
      <c r="GT64" s="3"/>
      <c r="GU64" s="3"/>
      <c r="GV64" s="3"/>
      <c r="GW64" s="3"/>
      <c r="GX64" s="3"/>
      <c r="GY64" s="3"/>
      <c r="GZ64" s="3"/>
      <c r="HA64" s="3"/>
      <c r="HB64" s="3"/>
      <c r="HC64" s="3"/>
      <c r="HD64" s="3"/>
      <c r="HE64" s="3"/>
      <c r="HF64" s="3"/>
      <c r="HG64" s="3"/>
      <c r="HH64" s="3"/>
      <c r="HI64" s="3"/>
      <c r="HJ64" s="3"/>
      <c r="HK64" s="3"/>
      <c r="HL64" s="3"/>
      <c r="HM64" s="3"/>
      <c r="HN64" s="3"/>
      <c r="HO64" s="3"/>
      <c r="HP64" s="3"/>
      <c r="HQ64" s="3"/>
      <c r="HR64" s="3"/>
      <c r="HS64" s="3"/>
      <c r="HT64" s="3"/>
      <c r="HU64" s="3"/>
      <c r="HV64" s="3"/>
      <c r="HW64" s="3"/>
      <c r="HX64" s="3"/>
    </row>
  </sheetData>
  <mergeCells count="43">
    <mergeCell ref="N4:N5"/>
    <mergeCell ref="O4:O5"/>
    <mergeCell ref="P4:P5"/>
    <mergeCell ref="Q4:Q5"/>
    <mergeCell ref="A4:A5"/>
    <mergeCell ref="B4:D5"/>
    <mergeCell ref="I4:I5"/>
    <mergeCell ref="J4:J5"/>
    <mergeCell ref="K4:K5"/>
    <mergeCell ref="L4:L5"/>
    <mergeCell ref="M4:M5"/>
    <mergeCell ref="A2:D2"/>
    <mergeCell ref="E4:F4"/>
    <mergeCell ref="G4:G5"/>
    <mergeCell ref="H4:H5"/>
    <mergeCell ref="E1:G1"/>
    <mergeCell ref="B51:D51"/>
    <mergeCell ref="B53:D53"/>
    <mergeCell ref="B47:D47"/>
    <mergeCell ref="B49:D49"/>
    <mergeCell ref="B50:D50"/>
    <mergeCell ref="B43:D43"/>
    <mergeCell ref="B42:D42"/>
    <mergeCell ref="C30:D30"/>
    <mergeCell ref="C37:D37"/>
    <mergeCell ref="C41:D41"/>
    <mergeCell ref="C38:D38"/>
    <mergeCell ref="M1:O1"/>
    <mergeCell ref="M2:O2"/>
    <mergeCell ref="C55:D55"/>
    <mergeCell ref="C60:D60"/>
    <mergeCell ref="B58:D58"/>
    <mergeCell ref="B52:D52"/>
    <mergeCell ref="C56:D56"/>
    <mergeCell ref="C54:D54"/>
    <mergeCell ref="B46:D46"/>
    <mergeCell ref="C7:D7"/>
    <mergeCell ref="C10:D10"/>
    <mergeCell ref="B48:D48"/>
    <mergeCell ref="C8:D8"/>
    <mergeCell ref="C11:D11"/>
    <mergeCell ref="B44:D44"/>
    <mergeCell ref="B45:D45"/>
  </mergeCells>
  <pageMargins left="0" right="0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Tab. Nr 1</vt:lpstr>
      <vt:lpstr>'Tab. Nr 1'!Obszar_wydruku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Mkus</dc:creator>
  <cp:lastModifiedBy>Arkadiusz Tomaszczyk</cp:lastModifiedBy>
  <cp:lastPrinted>2012-08-17T08:33:04Z</cp:lastPrinted>
  <dcterms:created xsi:type="dcterms:W3CDTF">2010-10-07T05:45:12Z</dcterms:created>
  <dcterms:modified xsi:type="dcterms:W3CDTF">2012-08-28T10:18:15Z</dcterms:modified>
</cp:coreProperties>
</file>